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50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'150'!$A$1:$I$56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I27" i="1" s="1"/>
  <c r="E27" i="1"/>
  <c r="E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F56" i="1" l="1"/>
  <c r="I56" i="1" s="1"/>
  <c r="G27" i="1"/>
  <c r="G56" i="1" l="1"/>
</calcChain>
</file>

<file path=xl/sharedStrings.xml><?xml version="1.0" encoding="utf-8"?>
<sst xmlns="http://schemas.openxmlformats.org/spreadsheetml/2006/main" count="255" uniqueCount="93">
  <si>
    <t>هرم  التعليم الأساسي والتعليم الثانوي</t>
  </si>
  <si>
    <t>PYRAMIDE  DE L'ENSEIGNEMENT DE BASE  ET  L'ENSEIGNEMENT SECONDAIRE</t>
  </si>
  <si>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</si>
  <si>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</si>
  <si>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</si>
  <si>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</si>
  <si>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</si>
  <si>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</si>
  <si>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</si>
  <si>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</si>
  <si>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</si>
  <si>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</si>
  <si>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</si>
  <si>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</si>
  <si>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</si>
  <si>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</si>
  <si>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</si>
  <si>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</si>
  <si>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</si>
  <si>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</si>
  <si>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</si>
  <si>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</si>
  <si>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Classes élèves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</si>
  <si>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</si>
  <si>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</si>
  <si>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</si>
  <si>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</si>
  <si>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</si>
  <si>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</si>
  <si>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</si>
  <si>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</si>
  <si>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</si>
  <si>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</si>
  <si>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</si>
  <si>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</si>
  <si>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</si>
  <si>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</si>
  <si>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</si>
  <si>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</si>
  <si>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</si>
  <si>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</si>
  <si>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</si>
  <si>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</si>
  <si>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</si>
  <si>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</si>
  <si>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</si>
  <si>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</si>
  <si>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</si>
  <si>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</si>
  <si>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</si>
  <si>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</si>
  <si>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</si>
  <si>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</si>
  <si>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</si>
  <si>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>Enseignement secondaire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</si>
  <si>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</si>
  <si>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</si>
  <si>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</si>
  <si>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</si>
  <si>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</si>
  <si>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</si>
  <si>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</si>
  <si>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</si>
  <si>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</si>
  <si>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</si>
  <si>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</si>
  <si>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</si>
  <si>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</si>
  <si>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</si>
  <si>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</si>
  <si>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</si>
  <si>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</si>
  <si>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</si>
  <si>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</si>
  <si>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</si>
  <si>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</si>
  <si>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</si>
  <si>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</si>
  <si>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</si>
  <si>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</si>
  <si>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</si>
  <si>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</si>
  <si>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</si>
  <si>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</si>
  <si>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</si>
  <si>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</si>
  <si>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</si>
  <si>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</si>
  <si>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</si>
  <si>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</si>
  <si>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</si>
  <si>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 xml:space="preserve">جدول150: هرم التلاميذ على المستوى الوطني </t>
  </si>
  <si>
    <t>Tableau150: Pyramide des élèves au niveau 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</si>
</sst>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1" applyFont="1"/>
    <xf numFmtId="0" fontId="1" fillId="0" borderId="0" xfId="1" applyFont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5" fillId="0" borderId="3" xfId="2" applyFont="1" applyBorder="1"/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5" fillId="0" borderId="6" xfId="2" applyFont="1" applyBorder="1"/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/>
    <xf numFmtId="0" fontId="5" fillId="0" borderId="9" xfId="2" applyFont="1" applyBorder="1"/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8" fillId="0" borderId="4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164" fontId="3" fillId="0" borderId="4" xfId="3" applyNumberFormat="1" applyFont="1" applyBorder="1" applyAlignment="1">
      <alignment vertical="center"/>
    </xf>
    <xf numFmtId="0" fontId="3" fillId="0" borderId="3" xfId="3" applyFont="1" applyBorder="1" applyAlignment="1">
      <alignment vertical="center"/>
    </xf>
    <xf numFmtId="164" fontId="3" fillId="0" borderId="3" xfId="3" applyNumberFormat="1" applyFont="1" applyBorder="1" applyAlignment="1">
      <alignment vertical="center"/>
    </xf>
    <xf numFmtId="0" fontId="4" fillId="0" borderId="3" xfId="2" applyFont="1" applyBorder="1" applyAlignment="1">
      <alignment horizontal="right"/>
    </xf>
    <xf numFmtId="0" fontId="4" fillId="0" borderId="5" xfId="2" applyFont="1" applyBorder="1" applyAlignment="1">
      <alignment horizontal="right"/>
    </xf>
    <xf numFmtId="0" fontId="8" fillId="0" borderId="1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164" fontId="3" fillId="0" borderId="10" xfId="3" applyNumberFormat="1" applyFont="1" applyBorder="1" applyAlignment="1">
      <alignment vertical="center"/>
    </xf>
    <xf numFmtId="0" fontId="3" fillId="0" borderId="6" xfId="3" applyFont="1" applyBorder="1" applyAlignment="1">
      <alignment vertical="center"/>
    </xf>
    <xf numFmtId="164" fontId="3" fillId="0" borderId="6" xfId="3" applyNumberFormat="1" applyFont="1" applyBorder="1" applyAlignment="1">
      <alignment vertical="center"/>
    </xf>
    <xf numFmtId="0" fontId="4" fillId="0" borderId="6" xfId="2" applyFont="1" applyBorder="1" applyAlignment="1">
      <alignment horizontal="right"/>
    </xf>
    <xf numFmtId="0" fontId="8" fillId="0" borderId="11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164" fontId="3" fillId="0" borderId="11" xfId="3" applyNumberFormat="1" applyFont="1" applyBorder="1" applyAlignment="1">
      <alignment vertical="center"/>
    </xf>
    <xf numFmtId="0" fontId="3" fillId="0" borderId="9" xfId="3" applyFont="1" applyBorder="1" applyAlignment="1">
      <alignment vertical="center"/>
    </xf>
    <xf numFmtId="164" fontId="3" fillId="0" borderId="9" xfId="3" applyNumberFormat="1" applyFont="1" applyBorder="1" applyAlignment="1">
      <alignment vertical="center"/>
    </xf>
    <xf numFmtId="0" fontId="5" fillId="0" borderId="8" xfId="3" applyFont="1" applyBorder="1"/>
    <xf numFmtId="0" fontId="4" fillId="0" borderId="9" xfId="2" applyFont="1" applyBorder="1" applyAlignment="1">
      <alignment horizontal="right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3" fillId="0" borderId="11" xfId="3" applyFont="1" applyBorder="1" applyAlignment="1">
      <alignment vertical="center"/>
    </xf>
    <xf numFmtId="0" fontId="3" fillId="0" borderId="14" xfId="3" applyFont="1" applyBorder="1" applyAlignment="1">
      <alignment vertical="center"/>
    </xf>
    <xf numFmtId="164" fontId="3" fillId="0" borderId="14" xfId="3" applyNumberFormat="1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5" fillId="0" borderId="7" xfId="3" applyFont="1" applyBorder="1"/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0" fontId="3" fillId="0" borderId="4" xfId="1" applyFont="1" applyBorder="1" applyAlignment="1">
      <alignment horizontal="right" vertical="center"/>
    </xf>
    <xf numFmtId="164" fontId="3" fillId="0" borderId="2" xfId="1" applyNumberFormat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6" fillId="0" borderId="3" xfId="2" applyFont="1" applyBorder="1" applyAlignment="1">
      <alignment horizontal="right"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164" fontId="3" fillId="0" borderId="5" xfId="1" applyNumberFormat="1" applyFont="1" applyBorder="1" applyAlignment="1">
      <alignment horizontal="right" vertical="center"/>
    </xf>
    <xf numFmtId="0" fontId="3" fillId="0" borderId="1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6" fillId="0" borderId="6" xfId="2" applyFont="1" applyBorder="1" applyAlignment="1">
      <alignment horizontal="right"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3" fillId="0" borderId="11" xfId="1" applyFont="1" applyBorder="1" applyAlignment="1">
      <alignment horizontal="right" vertical="center"/>
    </xf>
    <xf numFmtId="0" fontId="3" fillId="0" borderId="11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3" fillId="0" borderId="9" xfId="1" applyFont="1" applyBorder="1" applyAlignment="1">
      <alignment horizontal="right" vertical="center"/>
    </xf>
    <xf numFmtId="0" fontId="3" fillId="0" borderId="15" xfId="1" applyFont="1" applyBorder="1" applyAlignment="1">
      <alignment horizontal="right" vertical="center"/>
    </xf>
    <xf numFmtId="164" fontId="3" fillId="0" borderId="14" xfId="1" applyNumberFormat="1" applyFont="1" applyBorder="1" applyAlignment="1">
      <alignment horizontal="right" vertical="center"/>
    </xf>
    <xf numFmtId="0" fontId="3" fillId="0" borderId="7" xfId="1" applyFont="1" applyBorder="1" applyAlignment="1">
      <alignment horizontal="right" vertical="center"/>
    </xf>
    <xf numFmtId="164" fontId="3" fillId="0" borderId="14" xfId="1" applyNumberFormat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6" fillId="0" borderId="15" xfId="2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64" fontId="3" fillId="0" borderId="4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10" xfId="1" applyNumberFormat="1" applyFont="1" applyBorder="1" applyAlignment="1">
      <alignment horizontal="right" vertical="center"/>
    </xf>
    <xf numFmtId="0" fontId="3" fillId="0" borderId="5" xfId="1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12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4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15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Font="1" applyBorder="1"/>
    <xf numFmtId="0" fontId="6" fillId="0" borderId="12" xfId="2" applyFont="1" applyBorder="1" applyAlignment="1">
      <alignment vertical="center"/>
    </xf>
    <xf numFmtId="0" fontId="5" fillId="0" borderId="15" xfId="2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164" fontId="3" fillId="0" borderId="0" xfId="1" applyNumberFormat="1" applyFont="1" applyBorder="1" applyAlignment="1">
      <alignment horizontal="left"/>
    </xf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2" xfId="1" applyFont="1" applyBorder="1" applyAlignment="1">
      <alignment horizontal="right" vertical="center"/>
    </xf>
    <xf numFmtId="0" fontId="6" fillId="0" borderId="2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8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right" vertical="center"/>
    </xf>
    <xf numFmtId="164" fontId="3" fillId="0" borderId="12" xfId="1" applyNumberFormat="1" applyFont="1" applyBorder="1" applyAlignment="1">
      <alignment horizontal="right" vertical="center"/>
    </xf>
    <xf numFmtId="164" fontId="3" fillId="0" borderId="13" xfId="1" applyNumberFormat="1" applyFont="1" applyBorder="1" applyAlignment="1">
      <alignment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" fontId="5" fillId="0" borderId="10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0" fontId="6" fillId="0" borderId="11" xfId="1" applyFont="1" applyBorder="1" applyAlignment="1">
      <alignment horizontal="right" vertical="center"/>
    </xf>
    <xf numFmtId="0" fontId="3" fillId="0" borderId="15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1" fontId="3" fillId="0" borderId="5" xfId="1" applyNumberFormat="1" applyFont="1" applyBorder="1" applyAlignment="1">
      <alignment horizontal="right" vertical="center"/>
    </xf>
    <xf numFmtId="0" fontId="3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0" fontId="3" fillId="0" borderId="7" xfId="2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1" fontId="3" fillId="0" borderId="0" xfId="1" applyNumberFormat="1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5" fillId="0" borderId="9" xfId="1" applyFont="1" applyBorder="1" applyAlignment="1">
      <alignment vertical="center"/>
    </xf>
    <xf numFmtId="164" fontId="3" fillId="0" borderId="12" xfId="1" applyNumberFormat="1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top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57"/>
  <sheetViews>
    <sheetView rightToLeft="1" tabSelected="1" workbookViewId="0">
      <selection activeCell="A3" sqref="A3:XFD3"/>
    </sheetView>
  </sheetViews>
  <sheetFormatPr baseColWidth="10" defaultColWidth="11" defaultRowHeight="12.75"/>
  <cols>
    <col min="1" max="2" width="15.5703125" style="1" customWidth="1"/>
    <col min="3" max="3" width="23.7109375" style="1" customWidth="1"/>
    <col min="4" max="5" width="9.28515625" style="1" bestFit="1" customWidth="1"/>
    <col min="6" max="6" width="10.42578125" style="1" bestFit="1" customWidth="1"/>
    <col min="7" max="7" width="7.7109375" style="1" customWidth="1"/>
    <col min="8" max="8" width="13" style="1" customWidth="1"/>
    <col min="9" max="9" width="11.85546875" style="1" customWidth="1"/>
    <col min="10" max="28" width="11" style="1"/>
    <col min="29" max="29" width="13.5703125" style="1" customWidth="1"/>
    <col min="30" max="30" width="12.28515625" style="1" customWidth="1"/>
    <col min="31" max="31" width="7.5703125" style="1" customWidth="1"/>
    <col min="32" max="34" width="8.5703125" style="1" customWidth="1"/>
    <col min="35" max="35" width="21.140625" style="1" customWidth="1"/>
    <col min="36" max="36" width="13.42578125" style="1" customWidth="1"/>
    <col min="37" max="37" width="13.140625" style="1" customWidth="1"/>
    <col min="38" max="248" width="11" style="1"/>
    <col min="249" max="250" width="15.5703125" style="1" customWidth="1"/>
    <col min="251" max="251" width="23.7109375" style="1" customWidth="1"/>
    <col min="252" max="253" width="9.28515625" style="1" bestFit="1" customWidth="1"/>
    <col min="254" max="254" width="10.42578125" style="1" bestFit="1" customWidth="1"/>
    <col min="255" max="255" width="7.7109375" style="1" customWidth="1"/>
    <col min="256" max="256" width="13" style="1" customWidth="1"/>
    <col min="257" max="257" width="11.85546875" style="1" customWidth="1"/>
    <col min="258" max="284" width="11" style="1"/>
    <col min="285" max="285" width="13.5703125" style="1" customWidth="1"/>
    <col min="286" max="286" width="12.28515625" style="1" customWidth="1"/>
    <col min="287" max="287" width="7.5703125" style="1" customWidth="1"/>
    <col min="288" max="290" width="8.5703125" style="1" customWidth="1"/>
    <col min="291" max="291" width="21.140625" style="1" customWidth="1"/>
    <col min="292" max="292" width="13.42578125" style="1" customWidth="1"/>
    <col min="293" max="293" width="13.140625" style="1" customWidth="1"/>
    <col min="294" max="504" width="11" style="1"/>
    <col min="505" max="506" width="15.5703125" style="1" customWidth="1"/>
    <col min="507" max="507" width="23.7109375" style="1" customWidth="1"/>
    <col min="508" max="509" width="9.28515625" style="1" bestFit="1" customWidth="1"/>
    <col min="510" max="510" width="10.42578125" style="1" bestFit="1" customWidth="1"/>
    <col min="511" max="511" width="7.7109375" style="1" customWidth="1"/>
    <col min="512" max="512" width="13" style="1" customWidth="1"/>
    <col min="513" max="513" width="11.85546875" style="1" customWidth="1"/>
    <col min="514" max="540" width="11" style="1"/>
    <col min="541" max="541" width="13.5703125" style="1" customWidth="1"/>
    <col min="542" max="542" width="12.28515625" style="1" customWidth="1"/>
    <col min="543" max="543" width="7.5703125" style="1" customWidth="1"/>
    <col min="544" max="546" width="8.5703125" style="1" customWidth="1"/>
    <col min="547" max="547" width="21.140625" style="1" customWidth="1"/>
    <col min="548" max="548" width="13.42578125" style="1" customWidth="1"/>
    <col min="549" max="549" width="13.140625" style="1" customWidth="1"/>
    <col min="550" max="760" width="11" style="1"/>
    <col min="761" max="762" width="15.5703125" style="1" customWidth="1"/>
    <col min="763" max="763" width="23.7109375" style="1" customWidth="1"/>
    <col min="764" max="765" width="9.28515625" style="1" bestFit="1" customWidth="1"/>
    <col min="766" max="766" width="10.42578125" style="1" bestFit="1" customWidth="1"/>
    <col min="767" max="767" width="7.7109375" style="1" customWidth="1"/>
    <col min="768" max="768" width="13" style="1" customWidth="1"/>
    <col min="769" max="769" width="11.85546875" style="1" customWidth="1"/>
    <col min="770" max="796" width="11" style="1"/>
    <col min="797" max="797" width="13.5703125" style="1" customWidth="1"/>
    <col min="798" max="798" width="12.28515625" style="1" customWidth="1"/>
    <col min="799" max="799" width="7.5703125" style="1" customWidth="1"/>
    <col min="800" max="802" width="8.5703125" style="1" customWidth="1"/>
    <col min="803" max="803" width="21.140625" style="1" customWidth="1"/>
    <col min="804" max="804" width="13.42578125" style="1" customWidth="1"/>
    <col min="805" max="805" width="13.140625" style="1" customWidth="1"/>
    <col min="806" max="1016" width="11" style="1"/>
    <col min="1017" max="1018" width="15.5703125" style="1" customWidth="1"/>
    <col min="1019" max="1019" width="23.7109375" style="1" customWidth="1"/>
    <col min="1020" max="1021" width="9.28515625" style="1" bestFit="1" customWidth="1"/>
    <col min="1022" max="1022" width="10.42578125" style="1" bestFit="1" customWidth="1"/>
    <col min="1023" max="1023" width="7.7109375" style="1" customWidth="1"/>
    <col min="1024" max="1024" width="13" style="1" customWidth="1"/>
    <col min="1025" max="1025" width="11.85546875" style="1" customWidth="1"/>
    <col min="1026" max="1052" width="11" style="1"/>
    <col min="1053" max="1053" width="13.5703125" style="1" customWidth="1"/>
    <col min="1054" max="1054" width="12.28515625" style="1" customWidth="1"/>
    <col min="1055" max="1055" width="7.5703125" style="1" customWidth="1"/>
    <col min="1056" max="1058" width="8.5703125" style="1" customWidth="1"/>
    <col min="1059" max="1059" width="21.140625" style="1" customWidth="1"/>
    <col min="1060" max="1060" width="13.42578125" style="1" customWidth="1"/>
    <col min="1061" max="1061" width="13.140625" style="1" customWidth="1"/>
    <col min="1062" max="1272" width="11" style="1"/>
    <col min="1273" max="1274" width="15.5703125" style="1" customWidth="1"/>
    <col min="1275" max="1275" width="23.7109375" style="1" customWidth="1"/>
    <col min="1276" max="1277" width="9.28515625" style="1" bestFit="1" customWidth="1"/>
    <col min="1278" max="1278" width="10.42578125" style="1" bestFit="1" customWidth="1"/>
    <col min="1279" max="1279" width="7.7109375" style="1" customWidth="1"/>
    <col min="1280" max="1280" width="13" style="1" customWidth="1"/>
    <col min="1281" max="1281" width="11.85546875" style="1" customWidth="1"/>
    <col min="1282" max="1308" width="11" style="1"/>
    <col min="1309" max="1309" width="13.5703125" style="1" customWidth="1"/>
    <col min="1310" max="1310" width="12.28515625" style="1" customWidth="1"/>
    <col min="1311" max="1311" width="7.5703125" style="1" customWidth="1"/>
    <col min="1312" max="1314" width="8.5703125" style="1" customWidth="1"/>
    <col min="1315" max="1315" width="21.140625" style="1" customWidth="1"/>
    <col min="1316" max="1316" width="13.42578125" style="1" customWidth="1"/>
    <col min="1317" max="1317" width="13.140625" style="1" customWidth="1"/>
    <col min="1318" max="1528" width="11" style="1"/>
    <col min="1529" max="1530" width="15.5703125" style="1" customWidth="1"/>
    <col min="1531" max="1531" width="23.7109375" style="1" customWidth="1"/>
    <col min="1532" max="1533" width="9.28515625" style="1" bestFit="1" customWidth="1"/>
    <col min="1534" max="1534" width="10.42578125" style="1" bestFit="1" customWidth="1"/>
    <col min="1535" max="1535" width="7.7109375" style="1" customWidth="1"/>
    <col min="1536" max="1536" width="13" style="1" customWidth="1"/>
    <col min="1537" max="1537" width="11.85546875" style="1" customWidth="1"/>
    <col min="1538" max="1564" width="11" style="1"/>
    <col min="1565" max="1565" width="13.5703125" style="1" customWidth="1"/>
    <col min="1566" max="1566" width="12.28515625" style="1" customWidth="1"/>
    <col min="1567" max="1567" width="7.5703125" style="1" customWidth="1"/>
    <col min="1568" max="1570" width="8.5703125" style="1" customWidth="1"/>
    <col min="1571" max="1571" width="21.140625" style="1" customWidth="1"/>
    <col min="1572" max="1572" width="13.42578125" style="1" customWidth="1"/>
    <col min="1573" max="1573" width="13.140625" style="1" customWidth="1"/>
    <col min="1574" max="1784" width="11" style="1"/>
    <col min="1785" max="1786" width="15.5703125" style="1" customWidth="1"/>
    <col min="1787" max="1787" width="23.7109375" style="1" customWidth="1"/>
    <col min="1788" max="1789" width="9.28515625" style="1" bestFit="1" customWidth="1"/>
    <col min="1790" max="1790" width="10.42578125" style="1" bestFit="1" customWidth="1"/>
    <col min="1791" max="1791" width="7.7109375" style="1" customWidth="1"/>
    <col min="1792" max="1792" width="13" style="1" customWidth="1"/>
    <col min="1793" max="1793" width="11.85546875" style="1" customWidth="1"/>
    <col min="1794" max="1820" width="11" style="1"/>
    <col min="1821" max="1821" width="13.5703125" style="1" customWidth="1"/>
    <col min="1822" max="1822" width="12.28515625" style="1" customWidth="1"/>
    <col min="1823" max="1823" width="7.5703125" style="1" customWidth="1"/>
    <col min="1824" max="1826" width="8.5703125" style="1" customWidth="1"/>
    <col min="1827" max="1827" width="21.140625" style="1" customWidth="1"/>
    <col min="1828" max="1828" width="13.42578125" style="1" customWidth="1"/>
    <col min="1829" max="1829" width="13.140625" style="1" customWidth="1"/>
    <col min="1830" max="2040" width="11" style="1"/>
    <col min="2041" max="2042" width="15.5703125" style="1" customWidth="1"/>
    <col min="2043" max="2043" width="23.7109375" style="1" customWidth="1"/>
    <col min="2044" max="2045" width="9.28515625" style="1" bestFit="1" customWidth="1"/>
    <col min="2046" max="2046" width="10.42578125" style="1" bestFit="1" customWidth="1"/>
    <col min="2047" max="2047" width="7.7109375" style="1" customWidth="1"/>
    <col min="2048" max="2048" width="13" style="1" customWidth="1"/>
    <col min="2049" max="2049" width="11.85546875" style="1" customWidth="1"/>
    <col min="2050" max="2076" width="11" style="1"/>
    <col min="2077" max="2077" width="13.5703125" style="1" customWidth="1"/>
    <col min="2078" max="2078" width="12.28515625" style="1" customWidth="1"/>
    <col min="2079" max="2079" width="7.5703125" style="1" customWidth="1"/>
    <col min="2080" max="2082" width="8.5703125" style="1" customWidth="1"/>
    <col min="2083" max="2083" width="21.140625" style="1" customWidth="1"/>
    <col min="2084" max="2084" width="13.42578125" style="1" customWidth="1"/>
    <col min="2085" max="2085" width="13.140625" style="1" customWidth="1"/>
    <col min="2086" max="2296" width="11" style="1"/>
    <col min="2297" max="2298" width="15.5703125" style="1" customWidth="1"/>
    <col min="2299" max="2299" width="23.7109375" style="1" customWidth="1"/>
    <col min="2300" max="2301" width="9.28515625" style="1" bestFit="1" customWidth="1"/>
    <col min="2302" max="2302" width="10.42578125" style="1" bestFit="1" customWidth="1"/>
    <col min="2303" max="2303" width="7.7109375" style="1" customWidth="1"/>
    <col min="2304" max="2304" width="13" style="1" customWidth="1"/>
    <col min="2305" max="2305" width="11.85546875" style="1" customWidth="1"/>
    <col min="2306" max="2332" width="11" style="1"/>
    <col min="2333" max="2333" width="13.5703125" style="1" customWidth="1"/>
    <col min="2334" max="2334" width="12.28515625" style="1" customWidth="1"/>
    <col min="2335" max="2335" width="7.5703125" style="1" customWidth="1"/>
    <col min="2336" max="2338" width="8.5703125" style="1" customWidth="1"/>
    <col min="2339" max="2339" width="21.140625" style="1" customWidth="1"/>
    <col min="2340" max="2340" width="13.42578125" style="1" customWidth="1"/>
    <col min="2341" max="2341" width="13.140625" style="1" customWidth="1"/>
    <col min="2342" max="2552" width="11" style="1"/>
    <col min="2553" max="2554" width="15.5703125" style="1" customWidth="1"/>
    <col min="2555" max="2555" width="23.7109375" style="1" customWidth="1"/>
    <col min="2556" max="2557" width="9.28515625" style="1" bestFit="1" customWidth="1"/>
    <col min="2558" max="2558" width="10.42578125" style="1" bestFit="1" customWidth="1"/>
    <col min="2559" max="2559" width="7.7109375" style="1" customWidth="1"/>
    <col min="2560" max="2560" width="13" style="1" customWidth="1"/>
    <col min="2561" max="2561" width="11.85546875" style="1" customWidth="1"/>
    <col min="2562" max="2588" width="11" style="1"/>
    <col min="2589" max="2589" width="13.5703125" style="1" customWidth="1"/>
    <col min="2590" max="2590" width="12.28515625" style="1" customWidth="1"/>
    <col min="2591" max="2591" width="7.5703125" style="1" customWidth="1"/>
    <col min="2592" max="2594" width="8.5703125" style="1" customWidth="1"/>
    <col min="2595" max="2595" width="21.140625" style="1" customWidth="1"/>
    <col min="2596" max="2596" width="13.42578125" style="1" customWidth="1"/>
    <col min="2597" max="2597" width="13.140625" style="1" customWidth="1"/>
    <col min="2598" max="2808" width="11" style="1"/>
    <col min="2809" max="2810" width="15.5703125" style="1" customWidth="1"/>
    <col min="2811" max="2811" width="23.7109375" style="1" customWidth="1"/>
    <col min="2812" max="2813" width="9.28515625" style="1" bestFit="1" customWidth="1"/>
    <col min="2814" max="2814" width="10.42578125" style="1" bestFit="1" customWidth="1"/>
    <col min="2815" max="2815" width="7.7109375" style="1" customWidth="1"/>
    <col min="2816" max="2816" width="13" style="1" customWidth="1"/>
    <col min="2817" max="2817" width="11.85546875" style="1" customWidth="1"/>
    <col min="2818" max="2844" width="11" style="1"/>
    <col min="2845" max="2845" width="13.5703125" style="1" customWidth="1"/>
    <col min="2846" max="2846" width="12.28515625" style="1" customWidth="1"/>
    <col min="2847" max="2847" width="7.5703125" style="1" customWidth="1"/>
    <col min="2848" max="2850" width="8.5703125" style="1" customWidth="1"/>
    <col min="2851" max="2851" width="21.140625" style="1" customWidth="1"/>
    <col min="2852" max="2852" width="13.42578125" style="1" customWidth="1"/>
    <col min="2853" max="2853" width="13.140625" style="1" customWidth="1"/>
    <col min="2854" max="3064" width="11" style="1"/>
    <col min="3065" max="3066" width="15.5703125" style="1" customWidth="1"/>
    <col min="3067" max="3067" width="23.7109375" style="1" customWidth="1"/>
    <col min="3068" max="3069" width="9.28515625" style="1" bestFit="1" customWidth="1"/>
    <col min="3070" max="3070" width="10.42578125" style="1" bestFit="1" customWidth="1"/>
    <col min="3071" max="3071" width="7.7109375" style="1" customWidth="1"/>
    <col min="3072" max="3072" width="13" style="1" customWidth="1"/>
    <col min="3073" max="3073" width="11.85546875" style="1" customWidth="1"/>
    <col min="3074" max="3100" width="11" style="1"/>
    <col min="3101" max="3101" width="13.5703125" style="1" customWidth="1"/>
    <col min="3102" max="3102" width="12.28515625" style="1" customWidth="1"/>
    <col min="3103" max="3103" width="7.5703125" style="1" customWidth="1"/>
    <col min="3104" max="3106" width="8.5703125" style="1" customWidth="1"/>
    <col min="3107" max="3107" width="21.140625" style="1" customWidth="1"/>
    <col min="3108" max="3108" width="13.42578125" style="1" customWidth="1"/>
    <col min="3109" max="3109" width="13.140625" style="1" customWidth="1"/>
    <col min="3110" max="3320" width="11" style="1"/>
    <col min="3321" max="3322" width="15.5703125" style="1" customWidth="1"/>
    <col min="3323" max="3323" width="23.7109375" style="1" customWidth="1"/>
    <col min="3324" max="3325" width="9.28515625" style="1" bestFit="1" customWidth="1"/>
    <col min="3326" max="3326" width="10.42578125" style="1" bestFit="1" customWidth="1"/>
    <col min="3327" max="3327" width="7.7109375" style="1" customWidth="1"/>
    <col min="3328" max="3328" width="13" style="1" customWidth="1"/>
    <col min="3329" max="3329" width="11.85546875" style="1" customWidth="1"/>
    <col min="3330" max="3356" width="11" style="1"/>
    <col min="3357" max="3357" width="13.5703125" style="1" customWidth="1"/>
    <col min="3358" max="3358" width="12.28515625" style="1" customWidth="1"/>
    <col min="3359" max="3359" width="7.5703125" style="1" customWidth="1"/>
    <col min="3360" max="3362" width="8.5703125" style="1" customWidth="1"/>
    <col min="3363" max="3363" width="21.140625" style="1" customWidth="1"/>
    <col min="3364" max="3364" width="13.42578125" style="1" customWidth="1"/>
    <col min="3365" max="3365" width="13.140625" style="1" customWidth="1"/>
    <col min="3366" max="3576" width="11" style="1"/>
    <col min="3577" max="3578" width="15.5703125" style="1" customWidth="1"/>
    <col min="3579" max="3579" width="23.7109375" style="1" customWidth="1"/>
    <col min="3580" max="3581" width="9.28515625" style="1" bestFit="1" customWidth="1"/>
    <col min="3582" max="3582" width="10.42578125" style="1" bestFit="1" customWidth="1"/>
    <col min="3583" max="3583" width="7.7109375" style="1" customWidth="1"/>
    <col min="3584" max="3584" width="13" style="1" customWidth="1"/>
    <col min="3585" max="3585" width="11.85546875" style="1" customWidth="1"/>
    <col min="3586" max="3612" width="11" style="1"/>
    <col min="3613" max="3613" width="13.5703125" style="1" customWidth="1"/>
    <col min="3614" max="3614" width="12.28515625" style="1" customWidth="1"/>
    <col min="3615" max="3615" width="7.5703125" style="1" customWidth="1"/>
    <col min="3616" max="3618" width="8.5703125" style="1" customWidth="1"/>
    <col min="3619" max="3619" width="21.140625" style="1" customWidth="1"/>
    <col min="3620" max="3620" width="13.42578125" style="1" customWidth="1"/>
    <col min="3621" max="3621" width="13.140625" style="1" customWidth="1"/>
    <col min="3622" max="3832" width="11" style="1"/>
    <col min="3833" max="3834" width="15.5703125" style="1" customWidth="1"/>
    <col min="3835" max="3835" width="23.7109375" style="1" customWidth="1"/>
    <col min="3836" max="3837" width="9.28515625" style="1" bestFit="1" customWidth="1"/>
    <col min="3838" max="3838" width="10.42578125" style="1" bestFit="1" customWidth="1"/>
    <col min="3839" max="3839" width="7.7109375" style="1" customWidth="1"/>
    <col min="3840" max="3840" width="13" style="1" customWidth="1"/>
    <col min="3841" max="3841" width="11.85546875" style="1" customWidth="1"/>
    <col min="3842" max="3868" width="11" style="1"/>
    <col min="3869" max="3869" width="13.5703125" style="1" customWidth="1"/>
    <col min="3870" max="3870" width="12.28515625" style="1" customWidth="1"/>
    <col min="3871" max="3871" width="7.5703125" style="1" customWidth="1"/>
    <col min="3872" max="3874" width="8.5703125" style="1" customWidth="1"/>
    <col min="3875" max="3875" width="21.140625" style="1" customWidth="1"/>
    <col min="3876" max="3876" width="13.42578125" style="1" customWidth="1"/>
    <col min="3877" max="3877" width="13.140625" style="1" customWidth="1"/>
    <col min="3878" max="4088" width="11" style="1"/>
    <col min="4089" max="4090" width="15.5703125" style="1" customWidth="1"/>
    <col min="4091" max="4091" width="23.7109375" style="1" customWidth="1"/>
    <col min="4092" max="4093" width="9.28515625" style="1" bestFit="1" customWidth="1"/>
    <col min="4094" max="4094" width="10.42578125" style="1" bestFit="1" customWidth="1"/>
    <col min="4095" max="4095" width="7.7109375" style="1" customWidth="1"/>
    <col min="4096" max="4096" width="13" style="1" customWidth="1"/>
    <col min="4097" max="4097" width="11.85546875" style="1" customWidth="1"/>
    <col min="4098" max="4124" width="11" style="1"/>
    <col min="4125" max="4125" width="13.5703125" style="1" customWidth="1"/>
    <col min="4126" max="4126" width="12.28515625" style="1" customWidth="1"/>
    <col min="4127" max="4127" width="7.5703125" style="1" customWidth="1"/>
    <col min="4128" max="4130" width="8.5703125" style="1" customWidth="1"/>
    <col min="4131" max="4131" width="21.140625" style="1" customWidth="1"/>
    <col min="4132" max="4132" width="13.42578125" style="1" customWidth="1"/>
    <col min="4133" max="4133" width="13.140625" style="1" customWidth="1"/>
    <col min="4134" max="4344" width="11" style="1"/>
    <col min="4345" max="4346" width="15.5703125" style="1" customWidth="1"/>
    <col min="4347" max="4347" width="23.7109375" style="1" customWidth="1"/>
    <col min="4348" max="4349" width="9.28515625" style="1" bestFit="1" customWidth="1"/>
    <col min="4350" max="4350" width="10.42578125" style="1" bestFit="1" customWidth="1"/>
    <col min="4351" max="4351" width="7.7109375" style="1" customWidth="1"/>
    <col min="4352" max="4352" width="13" style="1" customWidth="1"/>
    <col min="4353" max="4353" width="11.85546875" style="1" customWidth="1"/>
    <col min="4354" max="4380" width="11" style="1"/>
    <col min="4381" max="4381" width="13.5703125" style="1" customWidth="1"/>
    <col min="4382" max="4382" width="12.28515625" style="1" customWidth="1"/>
    <col min="4383" max="4383" width="7.5703125" style="1" customWidth="1"/>
    <col min="4384" max="4386" width="8.5703125" style="1" customWidth="1"/>
    <col min="4387" max="4387" width="21.140625" style="1" customWidth="1"/>
    <col min="4388" max="4388" width="13.42578125" style="1" customWidth="1"/>
    <col min="4389" max="4389" width="13.140625" style="1" customWidth="1"/>
    <col min="4390" max="4600" width="11" style="1"/>
    <col min="4601" max="4602" width="15.5703125" style="1" customWidth="1"/>
    <col min="4603" max="4603" width="23.7109375" style="1" customWidth="1"/>
    <col min="4604" max="4605" width="9.28515625" style="1" bestFit="1" customWidth="1"/>
    <col min="4606" max="4606" width="10.42578125" style="1" bestFit="1" customWidth="1"/>
    <col min="4607" max="4607" width="7.7109375" style="1" customWidth="1"/>
    <col min="4608" max="4608" width="13" style="1" customWidth="1"/>
    <col min="4609" max="4609" width="11.85546875" style="1" customWidth="1"/>
    <col min="4610" max="4636" width="11" style="1"/>
    <col min="4637" max="4637" width="13.5703125" style="1" customWidth="1"/>
    <col min="4638" max="4638" width="12.28515625" style="1" customWidth="1"/>
    <col min="4639" max="4639" width="7.5703125" style="1" customWidth="1"/>
    <col min="4640" max="4642" width="8.5703125" style="1" customWidth="1"/>
    <col min="4643" max="4643" width="21.140625" style="1" customWidth="1"/>
    <col min="4644" max="4644" width="13.42578125" style="1" customWidth="1"/>
    <col min="4645" max="4645" width="13.140625" style="1" customWidth="1"/>
    <col min="4646" max="4856" width="11" style="1"/>
    <col min="4857" max="4858" width="15.5703125" style="1" customWidth="1"/>
    <col min="4859" max="4859" width="23.7109375" style="1" customWidth="1"/>
    <col min="4860" max="4861" width="9.28515625" style="1" bestFit="1" customWidth="1"/>
    <col min="4862" max="4862" width="10.42578125" style="1" bestFit="1" customWidth="1"/>
    <col min="4863" max="4863" width="7.7109375" style="1" customWidth="1"/>
    <col min="4864" max="4864" width="13" style="1" customWidth="1"/>
    <col min="4865" max="4865" width="11.85546875" style="1" customWidth="1"/>
    <col min="4866" max="4892" width="11" style="1"/>
    <col min="4893" max="4893" width="13.5703125" style="1" customWidth="1"/>
    <col min="4894" max="4894" width="12.28515625" style="1" customWidth="1"/>
    <col min="4895" max="4895" width="7.5703125" style="1" customWidth="1"/>
    <col min="4896" max="4898" width="8.5703125" style="1" customWidth="1"/>
    <col min="4899" max="4899" width="21.140625" style="1" customWidth="1"/>
    <col min="4900" max="4900" width="13.42578125" style="1" customWidth="1"/>
    <col min="4901" max="4901" width="13.140625" style="1" customWidth="1"/>
    <col min="4902" max="5112" width="11" style="1"/>
    <col min="5113" max="5114" width="15.5703125" style="1" customWidth="1"/>
    <col min="5115" max="5115" width="23.7109375" style="1" customWidth="1"/>
    <col min="5116" max="5117" width="9.28515625" style="1" bestFit="1" customWidth="1"/>
    <col min="5118" max="5118" width="10.42578125" style="1" bestFit="1" customWidth="1"/>
    <col min="5119" max="5119" width="7.7109375" style="1" customWidth="1"/>
    <col min="5120" max="5120" width="13" style="1" customWidth="1"/>
    <col min="5121" max="5121" width="11.85546875" style="1" customWidth="1"/>
    <col min="5122" max="5148" width="11" style="1"/>
    <col min="5149" max="5149" width="13.5703125" style="1" customWidth="1"/>
    <col min="5150" max="5150" width="12.28515625" style="1" customWidth="1"/>
    <col min="5151" max="5151" width="7.5703125" style="1" customWidth="1"/>
    <col min="5152" max="5154" width="8.5703125" style="1" customWidth="1"/>
    <col min="5155" max="5155" width="21.140625" style="1" customWidth="1"/>
    <col min="5156" max="5156" width="13.42578125" style="1" customWidth="1"/>
    <col min="5157" max="5157" width="13.140625" style="1" customWidth="1"/>
    <col min="5158" max="5368" width="11" style="1"/>
    <col min="5369" max="5370" width="15.5703125" style="1" customWidth="1"/>
    <col min="5371" max="5371" width="23.7109375" style="1" customWidth="1"/>
    <col min="5372" max="5373" width="9.28515625" style="1" bestFit="1" customWidth="1"/>
    <col min="5374" max="5374" width="10.42578125" style="1" bestFit="1" customWidth="1"/>
    <col min="5375" max="5375" width="7.7109375" style="1" customWidth="1"/>
    <col min="5376" max="5376" width="13" style="1" customWidth="1"/>
    <col min="5377" max="5377" width="11.85546875" style="1" customWidth="1"/>
    <col min="5378" max="5404" width="11" style="1"/>
    <col min="5405" max="5405" width="13.5703125" style="1" customWidth="1"/>
    <col min="5406" max="5406" width="12.28515625" style="1" customWidth="1"/>
    <col min="5407" max="5407" width="7.5703125" style="1" customWidth="1"/>
    <col min="5408" max="5410" width="8.5703125" style="1" customWidth="1"/>
    <col min="5411" max="5411" width="21.140625" style="1" customWidth="1"/>
    <col min="5412" max="5412" width="13.42578125" style="1" customWidth="1"/>
    <col min="5413" max="5413" width="13.140625" style="1" customWidth="1"/>
    <col min="5414" max="5624" width="11" style="1"/>
    <col min="5625" max="5626" width="15.5703125" style="1" customWidth="1"/>
    <col min="5627" max="5627" width="23.7109375" style="1" customWidth="1"/>
    <col min="5628" max="5629" width="9.28515625" style="1" bestFit="1" customWidth="1"/>
    <col min="5630" max="5630" width="10.42578125" style="1" bestFit="1" customWidth="1"/>
    <col min="5631" max="5631" width="7.7109375" style="1" customWidth="1"/>
    <col min="5632" max="5632" width="13" style="1" customWidth="1"/>
    <col min="5633" max="5633" width="11.85546875" style="1" customWidth="1"/>
    <col min="5634" max="5660" width="11" style="1"/>
    <col min="5661" max="5661" width="13.5703125" style="1" customWidth="1"/>
    <col min="5662" max="5662" width="12.28515625" style="1" customWidth="1"/>
    <col min="5663" max="5663" width="7.5703125" style="1" customWidth="1"/>
    <col min="5664" max="5666" width="8.5703125" style="1" customWidth="1"/>
    <col min="5667" max="5667" width="21.140625" style="1" customWidth="1"/>
    <col min="5668" max="5668" width="13.42578125" style="1" customWidth="1"/>
    <col min="5669" max="5669" width="13.140625" style="1" customWidth="1"/>
    <col min="5670" max="5880" width="11" style="1"/>
    <col min="5881" max="5882" width="15.5703125" style="1" customWidth="1"/>
    <col min="5883" max="5883" width="23.7109375" style="1" customWidth="1"/>
    <col min="5884" max="5885" width="9.28515625" style="1" bestFit="1" customWidth="1"/>
    <col min="5886" max="5886" width="10.42578125" style="1" bestFit="1" customWidth="1"/>
    <col min="5887" max="5887" width="7.7109375" style="1" customWidth="1"/>
    <col min="5888" max="5888" width="13" style="1" customWidth="1"/>
    <col min="5889" max="5889" width="11.85546875" style="1" customWidth="1"/>
    <col min="5890" max="5916" width="11" style="1"/>
    <col min="5917" max="5917" width="13.5703125" style="1" customWidth="1"/>
    <col min="5918" max="5918" width="12.28515625" style="1" customWidth="1"/>
    <col min="5919" max="5919" width="7.5703125" style="1" customWidth="1"/>
    <col min="5920" max="5922" width="8.5703125" style="1" customWidth="1"/>
    <col min="5923" max="5923" width="21.140625" style="1" customWidth="1"/>
    <col min="5924" max="5924" width="13.42578125" style="1" customWidth="1"/>
    <col min="5925" max="5925" width="13.140625" style="1" customWidth="1"/>
    <col min="5926" max="6136" width="11" style="1"/>
    <col min="6137" max="6138" width="15.5703125" style="1" customWidth="1"/>
    <col min="6139" max="6139" width="23.7109375" style="1" customWidth="1"/>
    <col min="6140" max="6141" width="9.28515625" style="1" bestFit="1" customWidth="1"/>
    <col min="6142" max="6142" width="10.42578125" style="1" bestFit="1" customWidth="1"/>
    <col min="6143" max="6143" width="7.7109375" style="1" customWidth="1"/>
    <col min="6144" max="6144" width="13" style="1" customWidth="1"/>
    <col min="6145" max="6145" width="11.85546875" style="1" customWidth="1"/>
    <col min="6146" max="6172" width="11" style="1"/>
    <col min="6173" max="6173" width="13.5703125" style="1" customWidth="1"/>
    <col min="6174" max="6174" width="12.28515625" style="1" customWidth="1"/>
    <col min="6175" max="6175" width="7.5703125" style="1" customWidth="1"/>
    <col min="6176" max="6178" width="8.5703125" style="1" customWidth="1"/>
    <col min="6179" max="6179" width="21.140625" style="1" customWidth="1"/>
    <col min="6180" max="6180" width="13.42578125" style="1" customWidth="1"/>
    <col min="6181" max="6181" width="13.140625" style="1" customWidth="1"/>
    <col min="6182" max="6392" width="11" style="1"/>
    <col min="6393" max="6394" width="15.5703125" style="1" customWidth="1"/>
    <col min="6395" max="6395" width="23.7109375" style="1" customWidth="1"/>
    <col min="6396" max="6397" width="9.28515625" style="1" bestFit="1" customWidth="1"/>
    <col min="6398" max="6398" width="10.42578125" style="1" bestFit="1" customWidth="1"/>
    <col min="6399" max="6399" width="7.7109375" style="1" customWidth="1"/>
    <col min="6400" max="6400" width="13" style="1" customWidth="1"/>
    <col min="6401" max="6401" width="11.85546875" style="1" customWidth="1"/>
    <col min="6402" max="6428" width="11" style="1"/>
    <col min="6429" max="6429" width="13.5703125" style="1" customWidth="1"/>
    <col min="6430" max="6430" width="12.28515625" style="1" customWidth="1"/>
    <col min="6431" max="6431" width="7.5703125" style="1" customWidth="1"/>
    <col min="6432" max="6434" width="8.5703125" style="1" customWidth="1"/>
    <col min="6435" max="6435" width="21.140625" style="1" customWidth="1"/>
    <col min="6436" max="6436" width="13.42578125" style="1" customWidth="1"/>
    <col min="6437" max="6437" width="13.140625" style="1" customWidth="1"/>
    <col min="6438" max="6648" width="11" style="1"/>
    <col min="6649" max="6650" width="15.5703125" style="1" customWidth="1"/>
    <col min="6651" max="6651" width="23.7109375" style="1" customWidth="1"/>
    <col min="6652" max="6653" width="9.28515625" style="1" bestFit="1" customWidth="1"/>
    <col min="6654" max="6654" width="10.42578125" style="1" bestFit="1" customWidth="1"/>
    <col min="6655" max="6655" width="7.7109375" style="1" customWidth="1"/>
    <col min="6656" max="6656" width="13" style="1" customWidth="1"/>
    <col min="6657" max="6657" width="11.85546875" style="1" customWidth="1"/>
    <col min="6658" max="6684" width="11" style="1"/>
    <col min="6685" max="6685" width="13.5703125" style="1" customWidth="1"/>
    <col min="6686" max="6686" width="12.28515625" style="1" customWidth="1"/>
    <col min="6687" max="6687" width="7.5703125" style="1" customWidth="1"/>
    <col min="6688" max="6690" width="8.5703125" style="1" customWidth="1"/>
    <col min="6691" max="6691" width="21.140625" style="1" customWidth="1"/>
    <col min="6692" max="6692" width="13.42578125" style="1" customWidth="1"/>
    <col min="6693" max="6693" width="13.140625" style="1" customWidth="1"/>
    <col min="6694" max="6904" width="11" style="1"/>
    <col min="6905" max="6906" width="15.5703125" style="1" customWidth="1"/>
    <col min="6907" max="6907" width="23.7109375" style="1" customWidth="1"/>
    <col min="6908" max="6909" width="9.28515625" style="1" bestFit="1" customWidth="1"/>
    <col min="6910" max="6910" width="10.42578125" style="1" bestFit="1" customWidth="1"/>
    <col min="6911" max="6911" width="7.7109375" style="1" customWidth="1"/>
    <col min="6912" max="6912" width="13" style="1" customWidth="1"/>
    <col min="6913" max="6913" width="11.85546875" style="1" customWidth="1"/>
    <col min="6914" max="6940" width="11" style="1"/>
    <col min="6941" max="6941" width="13.5703125" style="1" customWidth="1"/>
    <col min="6942" max="6942" width="12.28515625" style="1" customWidth="1"/>
    <col min="6943" max="6943" width="7.5703125" style="1" customWidth="1"/>
    <col min="6944" max="6946" width="8.5703125" style="1" customWidth="1"/>
    <col min="6947" max="6947" width="21.140625" style="1" customWidth="1"/>
    <col min="6948" max="6948" width="13.42578125" style="1" customWidth="1"/>
    <col min="6949" max="6949" width="13.140625" style="1" customWidth="1"/>
    <col min="6950" max="7160" width="11" style="1"/>
    <col min="7161" max="7162" width="15.5703125" style="1" customWidth="1"/>
    <col min="7163" max="7163" width="23.7109375" style="1" customWidth="1"/>
    <col min="7164" max="7165" width="9.28515625" style="1" bestFit="1" customWidth="1"/>
    <col min="7166" max="7166" width="10.42578125" style="1" bestFit="1" customWidth="1"/>
    <col min="7167" max="7167" width="7.7109375" style="1" customWidth="1"/>
    <col min="7168" max="7168" width="13" style="1" customWidth="1"/>
    <col min="7169" max="7169" width="11.85546875" style="1" customWidth="1"/>
    <col min="7170" max="7196" width="11" style="1"/>
    <col min="7197" max="7197" width="13.5703125" style="1" customWidth="1"/>
    <col min="7198" max="7198" width="12.28515625" style="1" customWidth="1"/>
    <col min="7199" max="7199" width="7.5703125" style="1" customWidth="1"/>
    <col min="7200" max="7202" width="8.5703125" style="1" customWidth="1"/>
    <col min="7203" max="7203" width="21.140625" style="1" customWidth="1"/>
    <col min="7204" max="7204" width="13.42578125" style="1" customWidth="1"/>
    <col min="7205" max="7205" width="13.140625" style="1" customWidth="1"/>
    <col min="7206" max="7416" width="11" style="1"/>
    <col min="7417" max="7418" width="15.5703125" style="1" customWidth="1"/>
    <col min="7419" max="7419" width="23.7109375" style="1" customWidth="1"/>
    <col min="7420" max="7421" width="9.28515625" style="1" bestFit="1" customWidth="1"/>
    <col min="7422" max="7422" width="10.42578125" style="1" bestFit="1" customWidth="1"/>
    <col min="7423" max="7423" width="7.7109375" style="1" customWidth="1"/>
    <col min="7424" max="7424" width="13" style="1" customWidth="1"/>
    <col min="7425" max="7425" width="11.85546875" style="1" customWidth="1"/>
    <col min="7426" max="7452" width="11" style="1"/>
    <col min="7453" max="7453" width="13.5703125" style="1" customWidth="1"/>
    <col min="7454" max="7454" width="12.28515625" style="1" customWidth="1"/>
    <col min="7455" max="7455" width="7.5703125" style="1" customWidth="1"/>
    <col min="7456" max="7458" width="8.5703125" style="1" customWidth="1"/>
    <col min="7459" max="7459" width="21.140625" style="1" customWidth="1"/>
    <col min="7460" max="7460" width="13.42578125" style="1" customWidth="1"/>
    <col min="7461" max="7461" width="13.140625" style="1" customWidth="1"/>
    <col min="7462" max="7672" width="11" style="1"/>
    <col min="7673" max="7674" width="15.5703125" style="1" customWidth="1"/>
    <col min="7675" max="7675" width="23.7109375" style="1" customWidth="1"/>
    <col min="7676" max="7677" width="9.28515625" style="1" bestFit="1" customWidth="1"/>
    <col min="7678" max="7678" width="10.42578125" style="1" bestFit="1" customWidth="1"/>
    <col min="7679" max="7679" width="7.7109375" style="1" customWidth="1"/>
    <col min="7680" max="7680" width="13" style="1" customWidth="1"/>
    <col min="7681" max="7681" width="11.85546875" style="1" customWidth="1"/>
    <col min="7682" max="7708" width="11" style="1"/>
    <col min="7709" max="7709" width="13.5703125" style="1" customWidth="1"/>
    <col min="7710" max="7710" width="12.28515625" style="1" customWidth="1"/>
    <col min="7711" max="7711" width="7.5703125" style="1" customWidth="1"/>
    <col min="7712" max="7714" width="8.5703125" style="1" customWidth="1"/>
    <col min="7715" max="7715" width="21.140625" style="1" customWidth="1"/>
    <col min="7716" max="7716" width="13.42578125" style="1" customWidth="1"/>
    <col min="7717" max="7717" width="13.140625" style="1" customWidth="1"/>
    <col min="7718" max="7928" width="11" style="1"/>
    <col min="7929" max="7930" width="15.5703125" style="1" customWidth="1"/>
    <col min="7931" max="7931" width="23.7109375" style="1" customWidth="1"/>
    <col min="7932" max="7933" width="9.28515625" style="1" bestFit="1" customWidth="1"/>
    <col min="7934" max="7934" width="10.42578125" style="1" bestFit="1" customWidth="1"/>
    <col min="7935" max="7935" width="7.7109375" style="1" customWidth="1"/>
    <col min="7936" max="7936" width="13" style="1" customWidth="1"/>
    <col min="7937" max="7937" width="11.85546875" style="1" customWidth="1"/>
    <col min="7938" max="7964" width="11" style="1"/>
    <col min="7965" max="7965" width="13.5703125" style="1" customWidth="1"/>
    <col min="7966" max="7966" width="12.28515625" style="1" customWidth="1"/>
    <col min="7967" max="7967" width="7.5703125" style="1" customWidth="1"/>
    <col min="7968" max="7970" width="8.5703125" style="1" customWidth="1"/>
    <col min="7971" max="7971" width="21.140625" style="1" customWidth="1"/>
    <col min="7972" max="7972" width="13.42578125" style="1" customWidth="1"/>
    <col min="7973" max="7973" width="13.140625" style="1" customWidth="1"/>
    <col min="7974" max="8184" width="11" style="1"/>
    <col min="8185" max="8186" width="15.5703125" style="1" customWidth="1"/>
    <col min="8187" max="8187" width="23.7109375" style="1" customWidth="1"/>
    <col min="8188" max="8189" width="9.28515625" style="1" bestFit="1" customWidth="1"/>
    <col min="8190" max="8190" width="10.42578125" style="1" bestFit="1" customWidth="1"/>
    <col min="8191" max="8191" width="7.7109375" style="1" customWidth="1"/>
    <col min="8192" max="8192" width="13" style="1" customWidth="1"/>
    <col min="8193" max="8193" width="11.85546875" style="1" customWidth="1"/>
    <col min="8194" max="8220" width="11" style="1"/>
    <col min="8221" max="8221" width="13.5703125" style="1" customWidth="1"/>
    <col min="8222" max="8222" width="12.28515625" style="1" customWidth="1"/>
    <col min="8223" max="8223" width="7.5703125" style="1" customWidth="1"/>
    <col min="8224" max="8226" width="8.5703125" style="1" customWidth="1"/>
    <col min="8227" max="8227" width="21.140625" style="1" customWidth="1"/>
    <col min="8228" max="8228" width="13.42578125" style="1" customWidth="1"/>
    <col min="8229" max="8229" width="13.140625" style="1" customWidth="1"/>
    <col min="8230" max="8440" width="11" style="1"/>
    <col min="8441" max="8442" width="15.5703125" style="1" customWidth="1"/>
    <col min="8443" max="8443" width="23.7109375" style="1" customWidth="1"/>
    <col min="8444" max="8445" width="9.28515625" style="1" bestFit="1" customWidth="1"/>
    <col min="8446" max="8446" width="10.42578125" style="1" bestFit="1" customWidth="1"/>
    <col min="8447" max="8447" width="7.7109375" style="1" customWidth="1"/>
    <col min="8448" max="8448" width="13" style="1" customWidth="1"/>
    <col min="8449" max="8449" width="11.85546875" style="1" customWidth="1"/>
    <col min="8450" max="8476" width="11" style="1"/>
    <col min="8477" max="8477" width="13.5703125" style="1" customWidth="1"/>
    <col min="8478" max="8478" width="12.28515625" style="1" customWidth="1"/>
    <col min="8479" max="8479" width="7.5703125" style="1" customWidth="1"/>
    <col min="8480" max="8482" width="8.5703125" style="1" customWidth="1"/>
    <col min="8483" max="8483" width="21.140625" style="1" customWidth="1"/>
    <col min="8484" max="8484" width="13.42578125" style="1" customWidth="1"/>
    <col min="8485" max="8485" width="13.140625" style="1" customWidth="1"/>
    <col min="8486" max="8696" width="11" style="1"/>
    <col min="8697" max="8698" width="15.5703125" style="1" customWidth="1"/>
    <col min="8699" max="8699" width="23.7109375" style="1" customWidth="1"/>
    <col min="8700" max="8701" width="9.28515625" style="1" bestFit="1" customWidth="1"/>
    <col min="8702" max="8702" width="10.42578125" style="1" bestFit="1" customWidth="1"/>
    <col min="8703" max="8703" width="7.7109375" style="1" customWidth="1"/>
    <col min="8704" max="8704" width="13" style="1" customWidth="1"/>
    <col min="8705" max="8705" width="11.85546875" style="1" customWidth="1"/>
    <col min="8706" max="8732" width="11" style="1"/>
    <col min="8733" max="8733" width="13.5703125" style="1" customWidth="1"/>
    <col min="8734" max="8734" width="12.28515625" style="1" customWidth="1"/>
    <col min="8735" max="8735" width="7.5703125" style="1" customWidth="1"/>
    <col min="8736" max="8738" width="8.5703125" style="1" customWidth="1"/>
    <col min="8739" max="8739" width="21.140625" style="1" customWidth="1"/>
    <col min="8740" max="8740" width="13.42578125" style="1" customWidth="1"/>
    <col min="8741" max="8741" width="13.140625" style="1" customWidth="1"/>
    <col min="8742" max="8952" width="11" style="1"/>
    <col min="8953" max="8954" width="15.5703125" style="1" customWidth="1"/>
    <col min="8955" max="8955" width="23.7109375" style="1" customWidth="1"/>
    <col min="8956" max="8957" width="9.28515625" style="1" bestFit="1" customWidth="1"/>
    <col min="8958" max="8958" width="10.42578125" style="1" bestFit="1" customWidth="1"/>
    <col min="8959" max="8959" width="7.7109375" style="1" customWidth="1"/>
    <col min="8960" max="8960" width="13" style="1" customWidth="1"/>
    <col min="8961" max="8961" width="11.85546875" style="1" customWidth="1"/>
    <col min="8962" max="8988" width="11" style="1"/>
    <col min="8989" max="8989" width="13.5703125" style="1" customWidth="1"/>
    <col min="8990" max="8990" width="12.28515625" style="1" customWidth="1"/>
    <col min="8991" max="8991" width="7.5703125" style="1" customWidth="1"/>
    <col min="8992" max="8994" width="8.5703125" style="1" customWidth="1"/>
    <col min="8995" max="8995" width="21.140625" style="1" customWidth="1"/>
    <col min="8996" max="8996" width="13.42578125" style="1" customWidth="1"/>
    <col min="8997" max="8997" width="13.140625" style="1" customWidth="1"/>
    <col min="8998" max="9208" width="11" style="1"/>
    <col min="9209" max="9210" width="15.5703125" style="1" customWidth="1"/>
    <col min="9211" max="9211" width="23.7109375" style="1" customWidth="1"/>
    <col min="9212" max="9213" width="9.28515625" style="1" bestFit="1" customWidth="1"/>
    <col min="9214" max="9214" width="10.42578125" style="1" bestFit="1" customWidth="1"/>
    <col min="9215" max="9215" width="7.7109375" style="1" customWidth="1"/>
    <col min="9216" max="9216" width="13" style="1" customWidth="1"/>
    <col min="9217" max="9217" width="11.85546875" style="1" customWidth="1"/>
    <col min="9218" max="9244" width="11" style="1"/>
    <col min="9245" max="9245" width="13.5703125" style="1" customWidth="1"/>
    <col min="9246" max="9246" width="12.28515625" style="1" customWidth="1"/>
    <col min="9247" max="9247" width="7.5703125" style="1" customWidth="1"/>
    <col min="9248" max="9250" width="8.5703125" style="1" customWidth="1"/>
    <col min="9251" max="9251" width="21.140625" style="1" customWidth="1"/>
    <col min="9252" max="9252" width="13.42578125" style="1" customWidth="1"/>
    <col min="9253" max="9253" width="13.140625" style="1" customWidth="1"/>
    <col min="9254" max="9464" width="11" style="1"/>
    <col min="9465" max="9466" width="15.5703125" style="1" customWidth="1"/>
    <col min="9467" max="9467" width="23.7109375" style="1" customWidth="1"/>
    <col min="9468" max="9469" width="9.28515625" style="1" bestFit="1" customWidth="1"/>
    <col min="9470" max="9470" width="10.42578125" style="1" bestFit="1" customWidth="1"/>
    <col min="9471" max="9471" width="7.7109375" style="1" customWidth="1"/>
    <col min="9472" max="9472" width="13" style="1" customWidth="1"/>
    <col min="9473" max="9473" width="11.85546875" style="1" customWidth="1"/>
    <col min="9474" max="9500" width="11" style="1"/>
    <col min="9501" max="9501" width="13.5703125" style="1" customWidth="1"/>
    <col min="9502" max="9502" width="12.28515625" style="1" customWidth="1"/>
    <col min="9503" max="9503" width="7.5703125" style="1" customWidth="1"/>
    <col min="9504" max="9506" width="8.5703125" style="1" customWidth="1"/>
    <col min="9507" max="9507" width="21.140625" style="1" customWidth="1"/>
    <col min="9508" max="9508" width="13.42578125" style="1" customWidth="1"/>
    <col min="9509" max="9509" width="13.140625" style="1" customWidth="1"/>
    <col min="9510" max="9720" width="11" style="1"/>
    <col min="9721" max="9722" width="15.5703125" style="1" customWidth="1"/>
    <col min="9723" max="9723" width="23.7109375" style="1" customWidth="1"/>
    <col min="9724" max="9725" width="9.28515625" style="1" bestFit="1" customWidth="1"/>
    <col min="9726" max="9726" width="10.42578125" style="1" bestFit="1" customWidth="1"/>
    <col min="9727" max="9727" width="7.7109375" style="1" customWidth="1"/>
    <col min="9728" max="9728" width="13" style="1" customWidth="1"/>
    <col min="9729" max="9729" width="11.85546875" style="1" customWidth="1"/>
    <col min="9730" max="9756" width="11" style="1"/>
    <col min="9757" max="9757" width="13.5703125" style="1" customWidth="1"/>
    <col min="9758" max="9758" width="12.28515625" style="1" customWidth="1"/>
    <col min="9759" max="9759" width="7.5703125" style="1" customWidth="1"/>
    <col min="9760" max="9762" width="8.5703125" style="1" customWidth="1"/>
    <col min="9763" max="9763" width="21.140625" style="1" customWidth="1"/>
    <col min="9764" max="9764" width="13.42578125" style="1" customWidth="1"/>
    <col min="9765" max="9765" width="13.140625" style="1" customWidth="1"/>
    <col min="9766" max="9976" width="11" style="1"/>
    <col min="9977" max="9978" width="15.5703125" style="1" customWidth="1"/>
    <col min="9979" max="9979" width="23.7109375" style="1" customWidth="1"/>
    <col min="9980" max="9981" width="9.28515625" style="1" bestFit="1" customWidth="1"/>
    <col min="9982" max="9982" width="10.42578125" style="1" bestFit="1" customWidth="1"/>
    <col min="9983" max="9983" width="7.7109375" style="1" customWidth="1"/>
    <col min="9984" max="9984" width="13" style="1" customWidth="1"/>
    <col min="9985" max="9985" width="11.85546875" style="1" customWidth="1"/>
    <col min="9986" max="10012" width="11" style="1"/>
    <col min="10013" max="10013" width="13.5703125" style="1" customWidth="1"/>
    <col min="10014" max="10014" width="12.28515625" style="1" customWidth="1"/>
    <col min="10015" max="10015" width="7.5703125" style="1" customWidth="1"/>
    <col min="10016" max="10018" width="8.5703125" style="1" customWidth="1"/>
    <col min="10019" max="10019" width="21.140625" style="1" customWidth="1"/>
    <col min="10020" max="10020" width="13.42578125" style="1" customWidth="1"/>
    <col min="10021" max="10021" width="13.140625" style="1" customWidth="1"/>
    <col min="10022" max="10232" width="11" style="1"/>
    <col min="10233" max="10234" width="15.5703125" style="1" customWidth="1"/>
    <col min="10235" max="10235" width="23.7109375" style="1" customWidth="1"/>
    <col min="10236" max="10237" width="9.28515625" style="1" bestFit="1" customWidth="1"/>
    <col min="10238" max="10238" width="10.42578125" style="1" bestFit="1" customWidth="1"/>
    <col min="10239" max="10239" width="7.7109375" style="1" customWidth="1"/>
    <col min="10240" max="10240" width="13" style="1" customWidth="1"/>
    <col min="10241" max="10241" width="11.85546875" style="1" customWidth="1"/>
    <col min="10242" max="10268" width="11" style="1"/>
    <col min="10269" max="10269" width="13.5703125" style="1" customWidth="1"/>
    <col min="10270" max="10270" width="12.28515625" style="1" customWidth="1"/>
    <col min="10271" max="10271" width="7.5703125" style="1" customWidth="1"/>
    <col min="10272" max="10274" width="8.5703125" style="1" customWidth="1"/>
    <col min="10275" max="10275" width="21.140625" style="1" customWidth="1"/>
    <col min="10276" max="10276" width="13.42578125" style="1" customWidth="1"/>
    <col min="10277" max="10277" width="13.140625" style="1" customWidth="1"/>
    <col min="10278" max="10488" width="11" style="1"/>
    <col min="10489" max="10490" width="15.5703125" style="1" customWidth="1"/>
    <col min="10491" max="10491" width="23.7109375" style="1" customWidth="1"/>
    <col min="10492" max="10493" width="9.28515625" style="1" bestFit="1" customWidth="1"/>
    <col min="10494" max="10494" width="10.42578125" style="1" bestFit="1" customWidth="1"/>
    <col min="10495" max="10495" width="7.7109375" style="1" customWidth="1"/>
    <col min="10496" max="10496" width="13" style="1" customWidth="1"/>
    <col min="10497" max="10497" width="11.85546875" style="1" customWidth="1"/>
    <col min="10498" max="10524" width="11" style="1"/>
    <col min="10525" max="10525" width="13.5703125" style="1" customWidth="1"/>
    <col min="10526" max="10526" width="12.28515625" style="1" customWidth="1"/>
    <col min="10527" max="10527" width="7.5703125" style="1" customWidth="1"/>
    <col min="10528" max="10530" width="8.5703125" style="1" customWidth="1"/>
    <col min="10531" max="10531" width="21.140625" style="1" customWidth="1"/>
    <col min="10532" max="10532" width="13.42578125" style="1" customWidth="1"/>
    <col min="10533" max="10533" width="13.140625" style="1" customWidth="1"/>
    <col min="10534" max="10744" width="11" style="1"/>
    <col min="10745" max="10746" width="15.5703125" style="1" customWidth="1"/>
    <col min="10747" max="10747" width="23.7109375" style="1" customWidth="1"/>
    <col min="10748" max="10749" width="9.28515625" style="1" bestFit="1" customWidth="1"/>
    <col min="10750" max="10750" width="10.42578125" style="1" bestFit="1" customWidth="1"/>
    <col min="10751" max="10751" width="7.7109375" style="1" customWidth="1"/>
    <col min="10752" max="10752" width="13" style="1" customWidth="1"/>
    <col min="10753" max="10753" width="11.85546875" style="1" customWidth="1"/>
    <col min="10754" max="10780" width="11" style="1"/>
    <col min="10781" max="10781" width="13.5703125" style="1" customWidth="1"/>
    <col min="10782" max="10782" width="12.28515625" style="1" customWidth="1"/>
    <col min="10783" max="10783" width="7.5703125" style="1" customWidth="1"/>
    <col min="10784" max="10786" width="8.5703125" style="1" customWidth="1"/>
    <col min="10787" max="10787" width="21.140625" style="1" customWidth="1"/>
    <col min="10788" max="10788" width="13.42578125" style="1" customWidth="1"/>
    <col min="10789" max="10789" width="13.140625" style="1" customWidth="1"/>
    <col min="10790" max="11000" width="11" style="1"/>
    <col min="11001" max="11002" width="15.5703125" style="1" customWidth="1"/>
    <col min="11003" max="11003" width="23.7109375" style="1" customWidth="1"/>
    <col min="11004" max="11005" width="9.28515625" style="1" bestFit="1" customWidth="1"/>
    <col min="11006" max="11006" width="10.42578125" style="1" bestFit="1" customWidth="1"/>
    <col min="11007" max="11007" width="7.7109375" style="1" customWidth="1"/>
    <col min="11008" max="11008" width="13" style="1" customWidth="1"/>
    <col min="11009" max="11009" width="11.85546875" style="1" customWidth="1"/>
    <col min="11010" max="11036" width="11" style="1"/>
    <col min="11037" max="11037" width="13.5703125" style="1" customWidth="1"/>
    <col min="11038" max="11038" width="12.28515625" style="1" customWidth="1"/>
    <col min="11039" max="11039" width="7.5703125" style="1" customWidth="1"/>
    <col min="11040" max="11042" width="8.5703125" style="1" customWidth="1"/>
    <col min="11043" max="11043" width="21.140625" style="1" customWidth="1"/>
    <col min="11044" max="11044" width="13.42578125" style="1" customWidth="1"/>
    <col min="11045" max="11045" width="13.140625" style="1" customWidth="1"/>
    <col min="11046" max="11256" width="11" style="1"/>
    <col min="11257" max="11258" width="15.5703125" style="1" customWidth="1"/>
    <col min="11259" max="11259" width="23.7109375" style="1" customWidth="1"/>
    <col min="11260" max="11261" width="9.28515625" style="1" bestFit="1" customWidth="1"/>
    <col min="11262" max="11262" width="10.42578125" style="1" bestFit="1" customWidth="1"/>
    <col min="11263" max="11263" width="7.7109375" style="1" customWidth="1"/>
    <col min="11264" max="11264" width="13" style="1" customWidth="1"/>
    <col min="11265" max="11265" width="11.85546875" style="1" customWidth="1"/>
    <col min="11266" max="11292" width="11" style="1"/>
    <col min="11293" max="11293" width="13.5703125" style="1" customWidth="1"/>
    <col min="11294" max="11294" width="12.28515625" style="1" customWidth="1"/>
    <col min="11295" max="11295" width="7.5703125" style="1" customWidth="1"/>
    <col min="11296" max="11298" width="8.5703125" style="1" customWidth="1"/>
    <col min="11299" max="11299" width="21.140625" style="1" customWidth="1"/>
    <col min="11300" max="11300" width="13.42578125" style="1" customWidth="1"/>
    <col min="11301" max="11301" width="13.140625" style="1" customWidth="1"/>
    <col min="11302" max="11512" width="11" style="1"/>
    <col min="11513" max="11514" width="15.5703125" style="1" customWidth="1"/>
    <col min="11515" max="11515" width="23.7109375" style="1" customWidth="1"/>
    <col min="11516" max="11517" width="9.28515625" style="1" bestFit="1" customWidth="1"/>
    <col min="11518" max="11518" width="10.42578125" style="1" bestFit="1" customWidth="1"/>
    <col min="11519" max="11519" width="7.7109375" style="1" customWidth="1"/>
    <col min="11520" max="11520" width="13" style="1" customWidth="1"/>
    <col min="11521" max="11521" width="11.85546875" style="1" customWidth="1"/>
    <col min="11522" max="11548" width="11" style="1"/>
    <col min="11549" max="11549" width="13.5703125" style="1" customWidth="1"/>
    <col min="11550" max="11550" width="12.28515625" style="1" customWidth="1"/>
    <col min="11551" max="11551" width="7.5703125" style="1" customWidth="1"/>
    <col min="11552" max="11554" width="8.5703125" style="1" customWidth="1"/>
    <col min="11555" max="11555" width="21.140625" style="1" customWidth="1"/>
    <col min="11556" max="11556" width="13.42578125" style="1" customWidth="1"/>
    <col min="11557" max="11557" width="13.140625" style="1" customWidth="1"/>
    <col min="11558" max="11768" width="11" style="1"/>
    <col min="11769" max="11770" width="15.5703125" style="1" customWidth="1"/>
    <col min="11771" max="11771" width="23.7109375" style="1" customWidth="1"/>
    <col min="11772" max="11773" width="9.28515625" style="1" bestFit="1" customWidth="1"/>
    <col min="11774" max="11774" width="10.42578125" style="1" bestFit="1" customWidth="1"/>
    <col min="11775" max="11775" width="7.7109375" style="1" customWidth="1"/>
    <col min="11776" max="11776" width="13" style="1" customWidth="1"/>
    <col min="11777" max="11777" width="11.85546875" style="1" customWidth="1"/>
    <col min="11778" max="11804" width="11" style="1"/>
    <col min="11805" max="11805" width="13.5703125" style="1" customWidth="1"/>
    <col min="11806" max="11806" width="12.28515625" style="1" customWidth="1"/>
    <col min="11807" max="11807" width="7.5703125" style="1" customWidth="1"/>
    <col min="11808" max="11810" width="8.5703125" style="1" customWidth="1"/>
    <col min="11811" max="11811" width="21.140625" style="1" customWidth="1"/>
    <col min="11812" max="11812" width="13.42578125" style="1" customWidth="1"/>
    <col min="11813" max="11813" width="13.140625" style="1" customWidth="1"/>
    <col min="11814" max="12024" width="11" style="1"/>
    <col min="12025" max="12026" width="15.5703125" style="1" customWidth="1"/>
    <col min="12027" max="12027" width="23.7109375" style="1" customWidth="1"/>
    <col min="12028" max="12029" width="9.28515625" style="1" bestFit="1" customWidth="1"/>
    <col min="12030" max="12030" width="10.42578125" style="1" bestFit="1" customWidth="1"/>
    <col min="12031" max="12031" width="7.7109375" style="1" customWidth="1"/>
    <col min="12032" max="12032" width="13" style="1" customWidth="1"/>
    <col min="12033" max="12033" width="11.85546875" style="1" customWidth="1"/>
    <col min="12034" max="12060" width="11" style="1"/>
    <col min="12061" max="12061" width="13.5703125" style="1" customWidth="1"/>
    <col min="12062" max="12062" width="12.28515625" style="1" customWidth="1"/>
    <col min="12063" max="12063" width="7.5703125" style="1" customWidth="1"/>
    <col min="12064" max="12066" width="8.5703125" style="1" customWidth="1"/>
    <col min="12067" max="12067" width="21.140625" style="1" customWidth="1"/>
    <col min="12068" max="12068" width="13.42578125" style="1" customWidth="1"/>
    <col min="12069" max="12069" width="13.140625" style="1" customWidth="1"/>
    <col min="12070" max="12280" width="11" style="1"/>
    <col min="12281" max="12282" width="15.5703125" style="1" customWidth="1"/>
    <col min="12283" max="12283" width="23.7109375" style="1" customWidth="1"/>
    <col min="12284" max="12285" width="9.28515625" style="1" bestFit="1" customWidth="1"/>
    <col min="12286" max="12286" width="10.42578125" style="1" bestFit="1" customWidth="1"/>
    <col min="12287" max="12287" width="7.7109375" style="1" customWidth="1"/>
    <col min="12288" max="12288" width="13" style="1" customWidth="1"/>
    <col min="12289" max="12289" width="11.85546875" style="1" customWidth="1"/>
    <col min="12290" max="12316" width="11" style="1"/>
    <col min="12317" max="12317" width="13.5703125" style="1" customWidth="1"/>
    <col min="12318" max="12318" width="12.28515625" style="1" customWidth="1"/>
    <col min="12319" max="12319" width="7.5703125" style="1" customWidth="1"/>
    <col min="12320" max="12322" width="8.5703125" style="1" customWidth="1"/>
    <col min="12323" max="12323" width="21.140625" style="1" customWidth="1"/>
    <col min="12324" max="12324" width="13.42578125" style="1" customWidth="1"/>
    <col min="12325" max="12325" width="13.140625" style="1" customWidth="1"/>
    <col min="12326" max="12536" width="11" style="1"/>
    <col min="12537" max="12538" width="15.5703125" style="1" customWidth="1"/>
    <col min="12539" max="12539" width="23.7109375" style="1" customWidth="1"/>
    <col min="12540" max="12541" width="9.28515625" style="1" bestFit="1" customWidth="1"/>
    <col min="12542" max="12542" width="10.42578125" style="1" bestFit="1" customWidth="1"/>
    <col min="12543" max="12543" width="7.7109375" style="1" customWidth="1"/>
    <col min="12544" max="12544" width="13" style="1" customWidth="1"/>
    <col min="12545" max="12545" width="11.85546875" style="1" customWidth="1"/>
    <col min="12546" max="12572" width="11" style="1"/>
    <col min="12573" max="12573" width="13.5703125" style="1" customWidth="1"/>
    <col min="12574" max="12574" width="12.28515625" style="1" customWidth="1"/>
    <col min="12575" max="12575" width="7.5703125" style="1" customWidth="1"/>
    <col min="12576" max="12578" width="8.5703125" style="1" customWidth="1"/>
    <col min="12579" max="12579" width="21.140625" style="1" customWidth="1"/>
    <col min="12580" max="12580" width="13.42578125" style="1" customWidth="1"/>
    <col min="12581" max="12581" width="13.140625" style="1" customWidth="1"/>
    <col min="12582" max="12792" width="11" style="1"/>
    <col min="12793" max="12794" width="15.5703125" style="1" customWidth="1"/>
    <col min="12795" max="12795" width="23.7109375" style="1" customWidth="1"/>
    <col min="12796" max="12797" width="9.28515625" style="1" bestFit="1" customWidth="1"/>
    <col min="12798" max="12798" width="10.42578125" style="1" bestFit="1" customWidth="1"/>
    <col min="12799" max="12799" width="7.7109375" style="1" customWidth="1"/>
    <col min="12800" max="12800" width="13" style="1" customWidth="1"/>
    <col min="12801" max="12801" width="11.85546875" style="1" customWidth="1"/>
    <col min="12802" max="12828" width="11" style="1"/>
    <col min="12829" max="12829" width="13.5703125" style="1" customWidth="1"/>
    <col min="12830" max="12830" width="12.28515625" style="1" customWidth="1"/>
    <col min="12831" max="12831" width="7.5703125" style="1" customWidth="1"/>
    <col min="12832" max="12834" width="8.5703125" style="1" customWidth="1"/>
    <col min="12835" max="12835" width="21.140625" style="1" customWidth="1"/>
    <col min="12836" max="12836" width="13.42578125" style="1" customWidth="1"/>
    <col min="12837" max="12837" width="13.140625" style="1" customWidth="1"/>
    <col min="12838" max="13048" width="11" style="1"/>
    <col min="13049" max="13050" width="15.5703125" style="1" customWidth="1"/>
    <col min="13051" max="13051" width="23.7109375" style="1" customWidth="1"/>
    <col min="13052" max="13053" width="9.28515625" style="1" bestFit="1" customWidth="1"/>
    <col min="13054" max="13054" width="10.42578125" style="1" bestFit="1" customWidth="1"/>
    <col min="13055" max="13055" width="7.7109375" style="1" customWidth="1"/>
    <col min="13056" max="13056" width="13" style="1" customWidth="1"/>
    <col min="13057" max="13057" width="11.85546875" style="1" customWidth="1"/>
    <col min="13058" max="13084" width="11" style="1"/>
    <col min="13085" max="13085" width="13.5703125" style="1" customWidth="1"/>
    <col min="13086" max="13086" width="12.28515625" style="1" customWidth="1"/>
    <col min="13087" max="13087" width="7.5703125" style="1" customWidth="1"/>
    <col min="13088" max="13090" width="8.5703125" style="1" customWidth="1"/>
    <col min="13091" max="13091" width="21.140625" style="1" customWidth="1"/>
    <col min="13092" max="13092" width="13.42578125" style="1" customWidth="1"/>
    <col min="13093" max="13093" width="13.140625" style="1" customWidth="1"/>
    <col min="13094" max="13304" width="11" style="1"/>
    <col min="13305" max="13306" width="15.5703125" style="1" customWidth="1"/>
    <col min="13307" max="13307" width="23.7109375" style="1" customWidth="1"/>
    <col min="13308" max="13309" width="9.28515625" style="1" bestFit="1" customWidth="1"/>
    <col min="13310" max="13310" width="10.42578125" style="1" bestFit="1" customWidth="1"/>
    <col min="13311" max="13311" width="7.7109375" style="1" customWidth="1"/>
    <col min="13312" max="13312" width="13" style="1" customWidth="1"/>
    <col min="13313" max="13313" width="11.85546875" style="1" customWidth="1"/>
    <col min="13314" max="13340" width="11" style="1"/>
    <col min="13341" max="13341" width="13.5703125" style="1" customWidth="1"/>
    <col min="13342" max="13342" width="12.28515625" style="1" customWidth="1"/>
    <col min="13343" max="13343" width="7.5703125" style="1" customWidth="1"/>
    <col min="13344" max="13346" width="8.5703125" style="1" customWidth="1"/>
    <col min="13347" max="13347" width="21.140625" style="1" customWidth="1"/>
    <col min="13348" max="13348" width="13.42578125" style="1" customWidth="1"/>
    <col min="13349" max="13349" width="13.140625" style="1" customWidth="1"/>
    <col min="13350" max="13560" width="11" style="1"/>
    <col min="13561" max="13562" width="15.5703125" style="1" customWidth="1"/>
    <col min="13563" max="13563" width="23.7109375" style="1" customWidth="1"/>
    <col min="13564" max="13565" width="9.28515625" style="1" bestFit="1" customWidth="1"/>
    <col min="13566" max="13566" width="10.42578125" style="1" bestFit="1" customWidth="1"/>
    <col min="13567" max="13567" width="7.7109375" style="1" customWidth="1"/>
    <col min="13568" max="13568" width="13" style="1" customWidth="1"/>
    <col min="13569" max="13569" width="11.85546875" style="1" customWidth="1"/>
    <col min="13570" max="13596" width="11" style="1"/>
    <col min="13597" max="13597" width="13.5703125" style="1" customWidth="1"/>
    <col min="13598" max="13598" width="12.28515625" style="1" customWidth="1"/>
    <col min="13599" max="13599" width="7.5703125" style="1" customWidth="1"/>
    <col min="13600" max="13602" width="8.5703125" style="1" customWidth="1"/>
    <col min="13603" max="13603" width="21.140625" style="1" customWidth="1"/>
    <col min="13604" max="13604" width="13.42578125" style="1" customWidth="1"/>
    <col min="13605" max="13605" width="13.140625" style="1" customWidth="1"/>
    <col min="13606" max="13816" width="11" style="1"/>
    <col min="13817" max="13818" width="15.5703125" style="1" customWidth="1"/>
    <col min="13819" max="13819" width="23.7109375" style="1" customWidth="1"/>
    <col min="13820" max="13821" width="9.28515625" style="1" bestFit="1" customWidth="1"/>
    <col min="13822" max="13822" width="10.42578125" style="1" bestFit="1" customWidth="1"/>
    <col min="13823" max="13823" width="7.7109375" style="1" customWidth="1"/>
    <col min="13824" max="13824" width="13" style="1" customWidth="1"/>
    <col min="13825" max="13825" width="11.85546875" style="1" customWidth="1"/>
    <col min="13826" max="13852" width="11" style="1"/>
    <col min="13853" max="13853" width="13.5703125" style="1" customWidth="1"/>
    <col min="13854" max="13854" width="12.28515625" style="1" customWidth="1"/>
    <col min="13855" max="13855" width="7.5703125" style="1" customWidth="1"/>
    <col min="13856" max="13858" width="8.5703125" style="1" customWidth="1"/>
    <col min="13859" max="13859" width="21.140625" style="1" customWidth="1"/>
    <col min="13860" max="13860" width="13.42578125" style="1" customWidth="1"/>
    <col min="13861" max="13861" width="13.140625" style="1" customWidth="1"/>
    <col min="13862" max="14072" width="11" style="1"/>
    <col min="14073" max="14074" width="15.5703125" style="1" customWidth="1"/>
    <col min="14075" max="14075" width="23.7109375" style="1" customWidth="1"/>
    <col min="14076" max="14077" width="9.28515625" style="1" bestFit="1" customWidth="1"/>
    <col min="14078" max="14078" width="10.42578125" style="1" bestFit="1" customWidth="1"/>
    <col min="14079" max="14079" width="7.7109375" style="1" customWidth="1"/>
    <col min="14080" max="14080" width="13" style="1" customWidth="1"/>
    <col min="14081" max="14081" width="11.85546875" style="1" customWidth="1"/>
    <col min="14082" max="14108" width="11" style="1"/>
    <col min="14109" max="14109" width="13.5703125" style="1" customWidth="1"/>
    <col min="14110" max="14110" width="12.28515625" style="1" customWidth="1"/>
    <col min="14111" max="14111" width="7.5703125" style="1" customWidth="1"/>
    <col min="14112" max="14114" width="8.5703125" style="1" customWidth="1"/>
    <col min="14115" max="14115" width="21.140625" style="1" customWidth="1"/>
    <col min="14116" max="14116" width="13.42578125" style="1" customWidth="1"/>
    <col min="14117" max="14117" width="13.140625" style="1" customWidth="1"/>
    <col min="14118" max="14328" width="11" style="1"/>
    <col min="14329" max="14330" width="15.5703125" style="1" customWidth="1"/>
    <col min="14331" max="14331" width="23.7109375" style="1" customWidth="1"/>
    <col min="14332" max="14333" width="9.28515625" style="1" bestFit="1" customWidth="1"/>
    <col min="14334" max="14334" width="10.42578125" style="1" bestFit="1" customWidth="1"/>
    <col min="14335" max="14335" width="7.7109375" style="1" customWidth="1"/>
    <col min="14336" max="14336" width="13" style="1" customWidth="1"/>
    <col min="14337" max="14337" width="11.85546875" style="1" customWidth="1"/>
    <col min="14338" max="14364" width="11" style="1"/>
    <col min="14365" max="14365" width="13.5703125" style="1" customWidth="1"/>
    <col min="14366" max="14366" width="12.28515625" style="1" customWidth="1"/>
    <col min="14367" max="14367" width="7.5703125" style="1" customWidth="1"/>
    <col min="14368" max="14370" width="8.5703125" style="1" customWidth="1"/>
    <col min="14371" max="14371" width="21.140625" style="1" customWidth="1"/>
    <col min="14372" max="14372" width="13.42578125" style="1" customWidth="1"/>
    <col min="14373" max="14373" width="13.140625" style="1" customWidth="1"/>
    <col min="14374" max="14584" width="11" style="1"/>
    <col min="14585" max="14586" width="15.5703125" style="1" customWidth="1"/>
    <col min="14587" max="14587" width="23.7109375" style="1" customWidth="1"/>
    <col min="14588" max="14589" width="9.28515625" style="1" bestFit="1" customWidth="1"/>
    <col min="14590" max="14590" width="10.42578125" style="1" bestFit="1" customWidth="1"/>
    <col min="14591" max="14591" width="7.7109375" style="1" customWidth="1"/>
    <col min="14592" max="14592" width="13" style="1" customWidth="1"/>
    <col min="14593" max="14593" width="11.85546875" style="1" customWidth="1"/>
    <col min="14594" max="14620" width="11" style="1"/>
    <col min="14621" max="14621" width="13.5703125" style="1" customWidth="1"/>
    <col min="14622" max="14622" width="12.28515625" style="1" customWidth="1"/>
    <col min="14623" max="14623" width="7.5703125" style="1" customWidth="1"/>
    <col min="14624" max="14626" width="8.5703125" style="1" customWidth="1"/>
    <col min="14627" max="14627" width="21.140625" style="1" customWidth="1"/>
    <col min="14628" max="14628" width="13.42578125" style="1" customWidth="1"/>
    <col min="14629" max="14629" width="13.140625" style="1" customWidth="1"/>
    <col min="14630" max="14840" width="11" style="1"/>
    <col min="14841" max="14842" width="15.5703125" style="1" customWidth="1"/>
    <col min="14843" max="14843" width="23.7109375" style="1" customWidth="1"/>
    <col min="14844" max="14845" width="9.28515625" style="1" bestFit="1" customWidth="1"/>
    <col min="14846" max="14846" width="10.42578125" style="1" bestFit="1" customWidth="1"/>
    <col min="14847" max="14847" width="7.7109375" style="1" customWidth="1"/>
    <col min="14848" max="14848" width="13" style="1" customWidth="1"/>
    <col min="14849" max="14849" width="11.85546875" style="1" customWidth="1"/>
    <col min="14850" max="14876" width="11" style="1"/>
    <col min="14877" max="14877" width="13.5703125" style="1" customWidth="1"/>
    <col min="14878" max="14878" width="12.28515625" style="1" customWidth="1"/>
    <col min="14879" max="14879" width="7.5703125" style="1" customWidth="1"/>
    <col min="14880" max="14882" width="8.5703125" style="1" customWidth="1"/>
    <col min="14883" max="14883" width="21.140625" style="1" customWidth="1"/>
    <col min="14884" max="14884" width="13.42578125" style="1" customWidth="1"/>
    <col min="14885" max="14885" width="13.140625" style="1" customWidth="1"/>
    <col min="14886" max="15096" width="11" style="1"/>
    <col min="15097" max="15098" width="15.5703125" style="1" customWidth="1"/>
    <col min="15099" max="15099" width="23.7109375" style="1" customWidth="1"/>
    <col min="15100" max="15101" width="9.28515625" style="1" bestFit="1" customWidth="1"/>
    <col min="15102" max="15102" width="10.42578125" style="1" bestFit="1" customWidth="1"/>
    <col min="15103" max="15103" width="7.7109375" style="1" customWidth="1"/>
    <col min="15104" max="15104" width="13" style="1" customWidth="1"/>
    <col min="15105" max="15105" width="11.85546875" style="1" customWidth="1"/>
    <col min="15106" max="15132" width="11" style="1"/>
    <col min="15133" max="15133" width="13.5703125" style="1" customWidth="1"/>
    <col min="15134" max="15134" width="12.28515625" style="1" customWidth="1"/>
    <col min="15135" max="15135" width="7.5703125" style="1" customWidth="1"/>
    <col min="15136" max="15138" width="8.5703125" style="1" customWidth="1"/>
    <col min="15139" max="15139" width="21.140625" style="1" customWidth="1"/>
    <col min="15140" max="15140" width="13.42578125" style="1" customWidth="1"/>
    <col min="15141" max="15141" width="13.140625" style="1" customWidth="1"/>
    <col min="15142" max="15352" width="11" style="1"/>
    <col min="15353" max="15354" width="15.5703125" style="1" customWidth="1"/>
    <col min="15355" max="15355" width="23.7109375" style="1" customWidth="1"/>
    <col min="15356" max="15357" width="9.28515625" style="1" bestFit="1" customWidth="1"/>
    <col min="15358" max="15358" width="10.42578125" style="1" bestFit="1" customWidth="1"/>
    <col min="15359" max="15359" width="7.7109375" style="1" customWidth="1"/>
    <col min="15360" max="15360" width="13" style="1" customWidth="1"/>
    <col min="15361" max="15361" width="11.85546875" style="1" customWidth="1"/>
    <col min="15362" max="15388" width="11" style="1"/>
    <col min="15389" max="15389" width="13.5703125" style="1" customWidth="1"/>
    <col min="15390" max="15390" width="12.28515625" style="1" customWidth="1"/>
    <col min="15391" max="15391" width="7.5703125" style="1" customWidth="1"/>
    <col min="15392" max="15394" width="8.5703125" style="1" customWidth="1"/>
    <col min="15395" max="15395" width="21.140625" style="1" customWidth="1"/>
    <col min="15396" max="15396" width="13.42578125" style="1" customWidth="1"/>
    <col min="15397" max="15397" width="13.140625" style="1" customWidth="1"/>
    <col min="15398" max="15608" width="11" style="1"/>
    <col min="15609" max="15610" width="15.5703125" style="1" customWidth="1"/>
    <col min="15611" max="15611" width="23.7109375" style="1" customWidth="1"/>
    <col min="15612" max="15613" width="9.28515625" style="1" bestFit="1" customWidth="1"/>
    <col min="15614" max="15614" width="10.42578125" style="1" bestFit="1" customWidth="1"/>
    <col min="15615" max="15615" width="7.7109375" style="1" customWidth="1"/>
    <col min="15616" max="15616" width="13" style="1" customWidth="1"/>
    <col min="15617" max="15617" width="11.85546875" style="1" customWidth="1"/>
    <col min="15618" max="15644" width="11" style="1"/>
    <col min="15645" max="15645" width="13.5703125" style="1" customWidth="1"/>
    <col min="15646" max="15646" width="12.28515625" style="1" customWidth="1"/>
    <col min="15647" max="15647" width="7.5703125" style="1" customWidth="1"/>
    <col min="15648" max="15650" width="8.5703125" style="1" customWidth="1"/>
    <col min="15651" max="15651" width="21.140625" style="1" customWidth="1"/>
    <col min="15652" max="15652" width="13.42578125" style="1" customWidth="1"/>
    <col min="15653" max="15653" width="13.140625" style="1" customWidth="1"/>
    <col min="15654" max="15864" width="11" style="1"/>
    <col min="15865" max="15866" width="15.5703125" style="1" customWidth="1"/>
    <col min="15867" max="15867" width="23.7109375" style="1" customWidth="1"/>
    <col min="15868" max="15869" width="9.28515625" style="1" bestFit="1" customWidth="1"/>
    <col min="15870" max="15870" width="10.42578125" style="1" bestFit="1" customWidth="1"/>
    <col min="15871" max="15871" width="7.7109375" style="1" customWidth="1"/>
    <col min="15872" max="15872" width="13" style="1" customWidth="1"/>
    <col min="15873" max="15873" width="11.85546875" style="1" customWidth="1"/>
    <col min="15874" max="15900" width="11" style="1"/>
    <col min="15901" max="15901" width="13.5703125" style="1" customWidth="1"/>
    <col min="15902" max="15902" width="12.28515625" style="1" customWidth="1"/>
    <col min="15903" max="15903" width="7.5703125" style="1" customWidth="1"/>
    <col min="15904" max="15906" width="8.5703125" style="1" customWidth="1"/>
    <col min="15907" max="15907" width="21.140625" style="1" customWidth="1"/>
    <col min="15908" max="15908" width="13.42578125" style="1" customWidth="1"/>
    <col min="15909" max="15909" width="13.140625" style="1" customWidth="1"/>
    <col min="15910" max="16120" width="11" style="1"/>
    <col min="16121" max="16122" width="15.5703125" style="1" customWidth="1"/>
    <col min="16123" max="16123" width="23.7109375" style="1" customWidth="1"/>
    <col min="16124" max="16125" width="9.28515625" style="1" bestFit="1" customWidth="1"/>
    <col min="16126" max="16126" width="10.42578125" style="1" bestFit="1" customWidth="1"/>
    <col min="16127" max="16127" width="7.7109375" style="1" customWidth="1"/>
    <col min="16128" max="16128" width="13" style="1" customWidth="1"/>
    <col min="16129" max="16129" width="11.85546875" style="1" customWidth="1"/>
    <col min="16130" max="16156" width="11" style="1"/>
    <col min="16157" max="16157" width="13.5703125" style="1" customWidth="1"/>
    <col min="16158" max="16158" width="12.28515625" style="1" customWidth="1"/>
    <col min="16159" max="16159" width="7.5703125" style="1" customWidth="1"/>
    <col min="16160" max="16162" width="8.5703125" style="1" customWidth="1"/>
    <col min="16163" max="16163" width="21.140625" style="1" customWidth="1"/>
    <col min="16164" max="16164" width="13.42578125" style="1" customWidth="1"/>
    <col min="16165" max="16165" width="13.140625" style="1" customWidth="1"/>
    <col min="16166" max="16384" width="11" style="1"/>
  </cols>
  <sheetData>
    <row r="1" spans="1:37" ht="30" customHeight="1">
      <c r="A1" s="177" t="s">
        <v>91</v>
      </c>
      <c r="B1" s="177"/>
      <c r="C1" s="177"/>
      <c r="D1" s="177"/>
      <c r="E1" s="177"/>
      <c r="F1" s="177"/>
      <c r="G1" s="177"/>
      <c r="H1" s="177"/>
      <c r="I1" s="177"/>
      <c r="AC1" s="178" t="s">
        <v>0</v>
      </c>
      <c r="AD1" s="178"/>
      <c r="AE1" s="178"/>
      <c r="AF1" s="178"/>
      <c r="AG1" s="178"/>
      <c r="AH1" s="178"/>
      <c r="AI1" s="178"/>
      <c r="AJ1" s="178"/>
      <c r="AK1" s="178"/>
    </row>
    <row r="2" spans="1:37" s="2" customFormat="1" ht="30" customHeight="1">
      <c r="A2" s="179" t="s">
        <v>92</v>
      </c>
      <c r="B2" s="179"/>
      <c r="C2" s="179"/>
      <c r="D2" s="179"/>
      <c r="E2" s="179"/>
      <c r="F2" s="179"/>
      <c r="G2" s="179"/>
      <c r="H2" s="179"/>
      <c r="I2" s="179"/>
      <c r="AC2" s="180" t="s">
        <v>1</v>
      </c>
      <c r="AD2" s="180"/>
      <c r="AE2" s="180"/>
      <c r="AF2" s="180"/>
      <c r="AG2" s="180"/>
      <c r="AH2" s="180"/>
      <c r="AI2" s="180"/>
      <c r="AJ2" s="180"/>
      <c r="AK2" s="180"/>
    </row>
    <row r="3" spans="1:37" ht="17.100000000000001" customHeight="1">
      <c r="A3" s="3"/>
      <c r="B3" s="4"/>
      <c r="C3" s="5"/>
      <c r="D3" s="181" t="s">
        <v>2</v>
      </c>
      <c r="E3" s="182"/>
      <c r="F3" s="183"/>
      <c r="G3" s="6" t="s">
        <v>3</v>
      </c>
      <c r="H3" s="6" t="s">
        <v>4</v>
      </c>
      <c r="I3" s="7" t="s">
        <v>5</v>
      </c>
      <c r="AC3" s="8" t="s">
        <v>5</v>
      </c>
      <c r="AD3" s="6" t="s">
        <v>4</v>
      </c>
      <c r="AE3" s="9" t="s">
        <v>3</v>
      </c>
      <c r="AF3" s="181" t="s">
        <v>2</v>
      </c>
      <c r="AG3" s="182"/>
      <c r="AH3" s="183"/>
      <c r="AI3" s="4"/>
      <c r="AJ3" s="4"/>
      <c r="AK3" s="10"/>
    </row>
    <row r="4" spans="1:37" ht="17.100000000000001" customHeight="1">
      <c r="A4" s="11"/>
      <c r="B4" s="12"/>
      <c r="C4" s="13"/>
      <c r="D4" s="174" t="s">
        <v>6</v>
      </c>
      <c r="E4" s="175"/>
      <c r="F4" s="176"/>
      <c r="G4" s="14" t="s">
        <v>7</v>
      </c>
      <c r="H4" s="14" t="s">
        <v>8</v>
      </c>
      <c r="I4" s="15" t="s">
        <v>9</v>
      </c>
      <c r="AC4" s="16" t="s">
        <v>9</v>
      </c>
      <c r="AD4" s="14" t="s">
        <v>8</v>
      </c>
      <c r="AE4" s="17" t="s">
        <v>7</v>
      </c>
      <c r="AF4" s="174" t="s">
        <v>6</v>
      </c>
      <c r="AG4" s="175"/>
      <c r="AH4" s="176"/>
      <c r="AI4" s="12"/>
      <c r="AJ4" s="12"/>
      <c r="AK4" s="18"/>
    </row>
    <row r="5" spans="1:37" ht="17.100000000000001" customHeight="1">
      <c r="A5" s="11"/>
      <c r="B5" s="12"/>
      <c r="C5" s="13"/>
      <c r="D5" s="19" t="s">
        <v>10</v>
      </c>
      <c r="E5" s="19" t="s">
        <v>11</v>
      </c>
      <c r="F5" s="20" t="s">
        <v>12</v>
      </c>
      <c r="G5" s="21" t="s">
        <v>13</v>
      </c>
      <c r="H5" s="21" t="s">
        <v>14</v>
      </c>
      <c r="I5" s="22" t="s">
        <v>15</v>
      </c>
      <c r="AC5" s="23" t="s">
        <v>15</v>
      </c>
      <c r="AD5" s="21" t="s">
        <v>14</v>
      </c>
      <c r="AE5" s="24" t="s">
        <v>13</v>
      </c>
      <c r="AF5" s="25" t="s">
        <v>12</v>
      </c>
      <c r="AG5" s="25" t="s">
        <v>11</v>
      </c>
      <c r="AH5" s="20" t="s">
        <v>10</v>
      </c>
      <c r="AI5" s="12"/>
      <c r="AJ5" s="12"/>
      <c r="AK5" s="18"/>
    </row>
    <row r="6" spans="1:37" ht="17.100000000000001" customHeight="1">
      <c r="A6" s="26"/>
      <c r="B6" s="27"/>
      <c r="C6" s="28"/>
      <c r="D6" s="29" t="s">
        <v>16</v>
      </c>
      <c r="E6" s="29" t="s">
        <v>17</v>
      </c>
      <c r="F6" s="30" t="s">
        <v>18</v>
      </c>
      <c r="G6" s="29" t="s">
        <v>19</v>
      </c>
      <c r="H6" s="29" t="s">
        <v>20</v>
      </c>
      <c r="I6" s="30" t="s">
        <v>21</v>
      </c>
      <c r="AC6" s="31" t="s">
        <v>21</v>
      </c>
      <c r="AD6" s="29" t="s">
        <v>22</v>
      </c>
      <c r="AE6" s="30" t="s">
        <v>19</v>
      </c>
      <c r="AF6" s="29" t="s">
        <v>18</v>
      </c>
      <c r="AG6" s="29" t="s">
        <v>17</v>
      </c>
      <c r="AH6" s="30" t="s">
        <v>16</v>
      </c>
      <c r="AI6" s="32"/>
      <c r="AJ6" s="27"/>
      <c r="AK6" s="33"/>
    </row>
    <row r="7" spans="1:37" ht="17.100000000000001" customHeight="1">
      <c r="A7" s="34" t="s">
        <v>23</v>
      </c>
      <c r="B7" s="35"/>
      <c r="C7" s="35"/>
      <c r="D7" s="36"/>
      <c r="E7" s="36"/>
      <c r="F7" s="36"/>
      <c r="G7" s="36"/>
      <c r="H7" s="36"/>
      <c r="I7" s="37" t="s">
        <v>24</v>
      </c>
      <c r="AC7" s="37" t="s">
        <v>24</v>
      </c>
      <c r="AD7" s="36"/>
      <c r="AE7" s="36"/>
      <c r="AF7" s="36"/>
      <c r="AG7" s="36"/>
      <c r="AH7" s="36"/>
      <c r="AI7" s="35"/>
      <c r="AJ7" s="35"/>
      <c r="AK7" s="34" t="s">
        <v>23</v>
      </c>
    </row>
    <row r="8" spans="1:37" ht="17.100000000000001" customHeight="1">
      <c r="A8" s="38" t="s">
        <v>25</v>
      </c>
      <c r="B8" s="39"/>
      <c r="C8" s="39" t="s">
        <v>26</v>
      </c>
      <c r="D8" s="40">
        <v>97832</v>
      </c>
      <c r="E8" s="40">
        <v>90984</v>
      </c>
      <c r="F8" s="41">
        <v>188816</v>
      </c>
      <c r="G8" s="42">
        <f t="shared" ref="G8:G14" si="0">E8/F8*100</f>
        <v>48.186594356410474</v>
      </c>
      <c r="H8" s="40">
        <v>8291.7000000000007</v>
      </c>
      <c r="I8" s="42">
        <f t="shared" ref="I8:I14" si="1">F8/H8</f>
        <v>22.771687350000601</v>
      </c>
      <c r="AC8" s="43">
        <v>22.570495092457026</v>
      </c>
      <c r="AD8" s="44">
        <v>7376.4</v>
      </c>
      <c r="AE8" s="45">
        <v>48.504105376331168</v>
      </c>
      <c r="AF8" s="44">
        <v>166489</v>
      </c>
      <c r="AG8" s="44">
        <v>80754</v>
      </c>
      <c r="AH8" s="44">
        <v>85735</v>
      </c>
      <c r="AI8" s="39" t="s">
        <v>26</v>
      </c>
      <c r="AJ8" s="39"/>
      <c r="AK8" s="46" t="s">
        <v>25</v>
      </c>
    </row>
    <row r="9" spans="1:37" ht="17.100000000000001" customHeight="1">
      <c r="A9" s="47" t="s">
        <v>27</v>
      </c>
      <c r="B9" s="35"/>
      <c r="C9" s="35" t="s">
        <v>28</v>
      </c>
      <c r="D9" s="48">
        <v>93927</v>
      </c>
      <c r="E9" s="48">
        <v>87192</v>
      </c>
      <c r="F9" s="49">
        <v>181119</v>
      </c>
      <c r="G9" s="50">
        <f t="shared" si="0"/>
        <v>48.140725158597384</v>
      </c>
      <c r="H9" s="48">
        <v>8066.7</v>
      </c>
      <c r="I9" s="50">
        <f t="shared" si="1"/>
        <v>22.452675815389192</v>
      </c>
      <c r="AC9" s="51">
        <v>22.545345875993974</v>
      </c>
      <c r="AD9" s="52">
        <v>7696.4</v>
      </c>
      <c r="AE9" s="53">
        <v>48.092416925045242</v>
      </c>
      <c r="AF9" s="52">
        <v>173518</v>
      </c>
      <c r="AG9" s="52">
        <v>83449</v>
      </c>
      <c r="AH9" s="52">
        <v>90069</v>
      </c>
      <c r="AI9" s="35" t="s">
        <v>28</v>
      </c>
      <c r="AJ9" s="35"/>
      <c r="AK9" s="54" t="s">
        <v>27</v>
      </c>
    </row>
    <row r="10" spans="1:37" ht="17.100000000000001" customHeight="1">
      <c r="A10" s="47" t="s">
        <v>29</v>
      </c>
      <c r="B10" s="35"/>
      <c r="C10" s="35" t="s">
        <v>30</v>
      </c>
      <c r="D10" s="48">
        <v>95110</v>
      </c>
      <c r="E10" s="48">
        <v>86478</v>
      </c>
      <c r="F10" s="49">
        <v>181588</v>
      </c>
      <c r="G10" s="50">
        <f t="shared" si="0"/>
        <v>47.62319095975505</v>
      </c>
      <c r="H10" s="48">
        <v>8059</v>
      </c>
      <c r="I10" s="50">
        <f t="shared" si="1"/>
        <v>22.532324109691029</v>
      </c>
      <c r="AC10" s="51">
        <v>21.794503636510026</v>
      </c>
      <c r="AD10" s="52">
        <v>7452.2</v>
      </c>
      <c r="AE10" s="53">
        <v>48.127351200921083</v>
      </c>
      <c r="AF10" s="52">
        <v>162417</v>
      </c>
      <c r="AG10" s="52">
        <v>78167</v>
      </c>
      <c r="AH10" s="52">
        <v>84250</v>
      </c>
      <c r="AI10" s="35" t="s">
        <v>30</v>
      </c>
      <c r="AJ10" s="35"/>
      <c r="AK10" s="54" t="s">
        <v>29</v>
      </c>
    </row>
    <row r="11" spans="1:37" ht="17.100000000000001" customHeight="1">
      <c r="A11" s="47" t="s">
        <v>31</v>
      </c>
      <c r="B11" s="35"/>
      <c r="C11" s="35" t="s">
        <v>32</v>
      </c>
      <c r="D11" s="48">
        <v>89169</v>
      </c>
      <c r="E11" s="48">
        <v>82438</v>
      </c>
      <c r="F11" s="49">
        <v>171607</v>
      </c>
      <c r="G11" s="50">
        <f t="shared" si="0"/>
        <v>48.038832914741242</v>
      </c>
      <c r="H11" s="48">
        <v>7782.7</v>
      </c>
      <c r="I11" s="50">
        <f t="shared" si="1"/>
        <v>22.049802767677029</v>
      </c>
      <c r="AC11" s="51">
        <v>22.15425771352874</v>
      </c>
      <c r="AD11" s="52">
        <v>7775.3</v>
      </c>
      <c r="AE11" s="53">
        <v>47.168168307635149</v>
      </c>
      <c r="AF11" s="52">
        <v>172256</v>
      </c>
      <c r="AG11" s="52">
        <v>81250</v>
      </c>
      <c r="AH11" s="52">
        <v>91006</v>
      </c>
      <c r="AI11" s="35" t="s">
        <v>32</v>
      </c>
      <c r="AJ11" s="35"/>
      <c r="AK11" s="54" t="s">
        <v>31</v>
      </c>
    </row>
    <row r="12" spans="1:37" ht="17.100000000000001" customHeight="1">
      <c r="A12" s="47" t="s">
        <v>33</v>
      </c>
      <c r="B12" s="35"/>
      <c r="C12" s="35" t="s">
        <v>34</v>
      </c>
      <c r="D12" s="48">
        <v>83573</v>
      </c>
      <c r="E12" s="48">
        <v>79196</v>
      </c>
      <c r="F12" s="49">
        <v>162769</v>
      </c>
      <c r="G12" s="50">
        <f t="shared" si="0"/>
        <v>48.655456505845706</v>
      </c>
      <c r="H12" s="48">
        <v>7562.7</v>
      </c>
      <c r="I12" s="50">
        <f t="shared" si="1"/>
        <v>21.522604360876407</v>
      </c>
      <c r="AC12" s="51">
        <v>21.526904215288059</v>
      </c>
      <c r="AD12" s="52">
        <v>7361.3</v>
      </c>
      <c r="AE12" s="53">
        <v>48.565622909646237</v>
      </c>
      <c r="AF12" s="52">
        <v>158466</v>
      </c>
      <c r="AG12" s="52">
        <v>76960</v>
      </c>
      <c r="AH12" s="52">
        <v>81506</v>
      </c>
      <c r="AI12" s="35" t="s">
        <v>34</v>
      </c>
      <c r="AJ12" s="35"/>
      <c r="AK12" s="54" t="s">
        <v>33</v>
      </c>
    </row>
    <row r="13" spans="1:37" ht="17.100000000000001" customHeight="1">
      <c r="A13" s="47" t="s">
        <v>35</v>
      </c>
      <c r="B13" s="35"/>
      <c r="C13" s="35" t="s">
        <v>36</v>
      </c>
      <c r="D13" s="55">
        <v>84371</v>
      </c>
      <c r="E13" s="55">
        <v>78907</v>
      </c>
      <c r="F13" s="49">
        <v>163278</v>
      </c>
      <c r="G13" s="56">
        <f t="shared" si="0"/>
        <v>48.326780092847784</v>
      </c>
      <c r="H13" s="55">
        <v>7660.2</v>
      </c>
      <c r="I13" s="56">
        <f t="shared" si="1"/>
        <v>21.315109266076604</v>
      </c>
      <c r="AC13" s="57">
        <v>21.889612495945308</v>
      </c>
      <c r="AD13" s="58">
        <v>8015.4</v>
      </c>
      <c r="AE13" s="59">
        <v>47.658075620960474</v>
      </c>
      <c r="AF13" s="58">
        <v>175454</v>
      </c>
      <c r="AG13" s="58">
        <v>83618</v>
      </c>
      <c r="AH13" s="58">
        <v>91836</v>
      </c>
      <c r="AI13" s="60" t="s">
        <v>36</v>
      </c>
      <c r="AJ13" s="60"/>
      <c r="AK13" s="61" t="s">
        <v>35</v>
      </c>
    </row>
    <row r="14" spans="1:37" ht="17.100000000000001" customHeight="1">
      <c r="A14" s="62" t="s">
        <v>37</v>
      </c>
      <c r="B14" s="63"/>
      <c r="C14" s="63" t="s">
        <v>18</v>
      </c>
      <c r="D14" s="64">
        <v>543982</v>
      </c>
      <c r="E14" s="65">
        <v>505195</v>
      </c>
      <c r="F14" s="65">
        <v>1049177</v>
      </c>
      <c r="G14" s="66">
        <f t="shared" si="0"/>
        <v>48.151551168201365</v>
      </c>
      <c r="H14" s="65">
        <v>47423</v>
      </c>
      <c r="I14" s="66">
        <f t="shared" si="1"/>
        <v>22.123800687430151</v>
      </c>
      <c r="AC14" s="57">
        <v>22.081134925673751</v>
      </c>
      <c r="AD14" s="58">
        <v>45677</v>
      </c>
      <c r="AE14" s="57">
        <v>48.006940313305577</v>
      </c>
      <c r="AF14" s="64">
        <v>1008600</v>
      </c>
      <c r="AG14" s="58">
        <v>484198</v>
      </c>
      <c r="AH14" s="67">
        <v>524402</v>
      </c>
      <c r="AI14" s="68" t="s">
        <v>18</v>
      </c>
      <c r="AJ14" s="60"/>
      <c r="AK14" s="61" t="s">
        <v>37</v>
      </c>
    </row>
    <row r="15" spans="1:37" ht="17.100000000000001" customHeight="1">
      <c r="A15" s="34" t="s">
        <v>38</v>
      </c>
      <c r="B15" s="69"/>
      <c r="C15" s="69"/>
      <c r="D15" s="70"/>
      <c r="E15" s="70"/>
      <c r="F15" s="70"/>
      <c r="G15" s="70"/>
      <c r="H15" s="70"/>
      <c r="I15" s="37" t="s">
        <v>39</v>
      </c>
      <c r="AC15" s="37" t="s">
        <v>39</v>
      </c>
      <c r="AD15" s="70"/>
      <c r="AE15" s="70"/>
      <c r="AF15" s="70"/>
      <c r="AG15" s="70"/>
      <c r="AH15" s="70"/>
      <c r="AI15" s="69"/>
      <c r="AJ15" s="69"/>
      <c r="AK15" s="34" t="s">
        <v>38</v>
      </c>
    </row>
    <row r="16" spans="1:37" ht="17.100000000000001" customHeight="1">
      <c r="A16" s="71" t="s">
        <v>40</v>
      </c>
      <c r="B16" s="72"/>
      <c r="C16" s="72" t="s">
        <v>41</v>
      </c>
      <c r="D16" s="73">
        <v>104465</v>
      </c>
      <c r="E16" s="73">
        <v>87491</v>
      </c>
      <c r="F16" s="41">
        <v>191956</v>
      </c>
      <c r="G16" s="42">
        <v>45.578674279522389</v>
      </c>
      <c r="H16" s="73">
        <v>7550</v>
      </c>
      <c r="I16" s="42">
        <v>25.424635761589403</v>
      </c>
      <c r="AC16" s="74">
        <v>27.184647018505824</v>
      </c>
      <c r="AD16" s="75">
        <v>7295</v>
      </c>
      <c r="AE16" s="76">
        <v>45.450098834160315</v>
      </c>
      <c r="AF16" s="77">
        <v>198312</v>
      </c>
      <c r="AG16" s="78">
        <v>90133</v>
      </c>
      <c r="AH16" s="78">
        <v>108179</v>
      </c>
      <c r="AI16" s="79" t="s">
        <v>41</v>
      </c>
      <c r="AJ16" s="72"/>
      <c r="AK16" s="80" t="s">
        <v>40</v>
      </c>
    </row>
    <row r="17" spans="1:38" ht="17.100000000000001" customHeight="1">
      <c r="A17" s="81" t="s">
        <v>42</v>
      </c>
      <c r="B17" s="82"/>
      <c r="C17" s="82" t="s">
        <v>43</v>
      </c>
      <c r="D17" s="83">
        <v>69835</v>
      </c>
      <c r="E17" s="83">
        <v>74114</v>
      </c>
      <c r="F17" s="49">
        <v>143949</v>
      </c>
      <c r="G17" s="50">
        <v>51.486290283364241</v>
      </c>
      <c r="H17" s="83">
        <v>5400</v>
      </c>
      <c r="I17" s="50">
        <v>26.657222222222224</v>
      </c>
      <c r="AC17" s="84">
        <v>27.019436875567667</v>
      </c>
      <c r="AD17" s="85">
        <v>5505</v>
      </c>
      <c r="AE17" s="86">
        <v>51.257210471823697</v>
      </c>
      <c r="AF17" s="87">
        <v>148742</v>
      </c>
      <c r="AG17" s="88">
        <v>76241</v>
      </c>
      <c r="AH17" s="88">
        <v>72501</v>
      </c>
      <c r="AI17" s="89" t="s">
        <v>43</v>
      </c>
      <c r="AJ17" s="82"/>
      <c r="AK17" s="90" t="s">
        <v>42</v>
      </c>
    </row>
    <row r="18" spans="1:38" ht="17.100000000000001" customHeight="1">
      <c r="A18" s="91" t="s">
        <v>44</v>
      </c>
      <c r="B18" s="92"/>
      <c r="C18" s="92" t="s">
        <v>45</v>
      </c>
      <c r="D18" s="93">
        <v>56274</v>
      </c>
      <c r="E18" s="93">
        <v>66361</v>
      </c>
      <c r="F18" s="49">
        <v>122635</v>
      </c>
      <c r="G18" s="50">
        <v>54.112610592408359</v>
      </c>
      <c r="H18" s="93">
        <v>4745</v>
      </c>
      <c r="I18" s="50">
        <v>25.84510010537408</v>
      </c>
      <c r="AC18" s="84">
        <v>26.439238095238096</v>
      </c>
      <c r="AD18" s="94">
        <v>5250</v>
      </c>
      <c r="AE18" s="86">
        <v>53.684999207527049</v>
      </c>
      <c r="AF18" s="95">
        <v>138806</v>
      </c>
      <c r="AG18" s="88">
        <v>74518</v>
      </c>
      <c r="AH18" s="88">
        <v>64288</v>
      </c>
      <c r="AI18" s="89" t="s">
        <v>45</v>
      </c>
      <c r="AJ18" s="82"/>
      <c r="AK18" s="90" t="s">
        <v>44</v>
      </c>
    </row>
    <row r="19" spans="1:38" ht="17.100000000000001" customHeight="1">
      <c r="A19" s="96" t="s">
        <v>46</v>
      </c>
      <c r="B19" s="97"/>
      <c r="C19" s="98" t="s">
        <v>18</v>
      </c>
      <c r="D19" s="99">
        <v>230574</v>
      </c>
      <c r="E19" s="100">
        <v>227966</v>
      </c>
      <c r="F19" s="100">
        <v>458540</v>
      </c>
      <c r="G19" s="66">
        <v>49.715619139006414</v>
      </c>
      <c r="H19" s="100">
        <v>17695</v>
      </c>
      <c r="I19" s="66">
        <v>25.913534896863521</v>
      </c>
      <c r="AC19" s="101">
        <v>26.917451523545708</v>
      </c>
      <c r="AD19" s="102">
        <v>18050</v>
      </c>
      <c r="AE19" s="103">
        <v>49.580537603424858</v>
      </c>
      <c r="AF19" s="99">
        <v>485860</v>
      </c>
      <c r="AG19" s="100">
        <v>240892</v>
      </c>
      <c r="AH19" s="100">
        <v>244968</v>
      </c>
      <c r="AI19" s="104" t="s">
        <v>18</v>
      </c>
      <c r="AJ19" s="97"/>
      <c r="AK19" s="105" t="s">
        <v>46</v>
      </c>
    </row>
    <row r="20" spans="1:38" ht="17.100000000000001" customHeight="1">
      <c r="A20" s="34" t="s">
        <v>47</v>
      </c>
      <c r="B20" s="69"/>
      <c r="D20" s="106"/>
      <c r="E20" s="106"/>
      <c r="F20" s="106"/>
      <c r="G20" s="51"/>
      <c r="H20" s="106"/>
      <c r="I20" s="37" t="s">
        <v>48</v>
      </c>
      <c r="AC20" s="37" t="s">
        <v>48</v>
      </c>
      <c r="AD20" s="106"/>
      <c r="AE20" s="106"/>
      <c r="AF20" s="106"/>
      <c r="AG20" s="106"/>
      <c r="AH20" s="106"/>
      <c r="AI20" s="69"/>
      <c r="AJ20" s="69"/>
      <c r="AK20" s="34" t="s">
        <v>47</v>
      </c>
    </row>
    <row r="21" spans="1:38" ht="17.100000000000001" customHeight="1">
      <c r="A21" s="71" t="s">
        <v>42</v>
      </c>
      <c r="B21" s="72"/>
      <c r="C21" s="72" t="s">
        <v>43</v>
      </c>
      <c r="D21" s="73">
        <v>5855</v>
      </c>
      <c r="E21" s="73">
        <v>1314</v>
      </c>
      <c r="F21" s="41">
        <v>7169</v>
      </c>
      <c r="G21" s="42">
        <v>18.328916166829405</v>
      </c>
      <c r="H21" s="73">
        <v>311</v>
      </c>
      <c r="I21" s="42">
        <v>23.05144694533762</v>
      </c>
      <c r="AC21" s="107">
        <v>25.50287356321839</v>
      </c>
      <c r="AD21" s="108">
        <v>348</v>
      </c>
      <c r="AE21" s="109">
        <v>22.411267605633803</v>
      </c>
      <c r="AF21" s="77">
        <v>8875</v>
      </c>
      <c r="AG21" s="78">
        <v>1989</v>
      </c>
      <c r="AH21" s="78">
        <v>6886</v>
      </c>
      <c r="AI21" s="79" t="s">
        <v>43</v>
      </c>
      <c r="AJ21" s="72"/>
      <c r="AK21" s="80" t="s">
        <v>42</v>
      </c>
    </row>
    <row r="22" spans="1:38" ht="17.100000000000001" customHeight="1">
      <c r="A22" s="91" t="s">
        <v>44</v>
      </c>
      <c r="B22" s="92"/>
      <c r="C22" s="92" t="s">
        <v>45</v>
      </c>
      <c r="D22" s="93">
        <v>4098</v>
      </c>
      <c r="E22" s="93">
        <v>1179</v>
      </c>
      <c r="F22" s="49">
        <v>5277</v>
      </c>
      <c r="G22" s="50">
        <v>22.342239909039225</v>
      </c>
      <c r="H22" s="93">
        <v>287</v>
      </c>
      <c r="I22" s="50">
        <v>18.386759581881535</v>
      </c>
      <c r="AC22" s="110">
        <v>24.851002865329512</v>
      </c>
      <c r="AD22" s="111">
        <v>349</v>
      </c>
      <c r="AE22" s="112">
        <v>25.043237634036664</v>
      </c>
      <c r="AF22" s="95">
        <v>8673</v>
      </c>
      <c r="AG22" s="88">
        <v>2172</v>
      </c>
      <c r="AH22" s="88">
        <v>6501</v>
      </c>
      <c r="AI22" s="89" t="s">
        <v>45</v>
      </c>
      <c r="AJ22" s="82"/>
      <c r="AK22" s="90" t="s">
        <v>44</v>
      </c>
    </row>
    <row r="23" spans="1:38" ht="17.100000000000001" customHeight="1">
      <c r="A23" s="96" t="s">
        <v>46</v>
      </c>
      <c r="B23" s="97"/>
      <c r="C23" s="98" t="s">
        <v>18</v>
      </c>
      <c r="D23" s="94">
        <v>9953</v>
      </c>
      <c r="E23" s="113">
        <v>2493</v>
      </c>
      <c r="F23" s="113">
        <v>12446</v>
      </c>
      <c r="G23" s="66">
        <v>20.03053189779849</v>
      </c>
      <c r="H23" s="113">
        <v>598</v>
      </c>
      <c r="I23" s="66">
        <v>20.812709030100333</v>
      </c>
      <c r="AC23" s="101">
        <v>25.176470588235293</v>
      </c>
      <c r="AD23" s="114">
        <v>697</v>
      </c>
      <c r="AE23" s="103">
        <v>23.712103943469344</v>
      </c>
      <c r="AF23" s="99">
        <v>17548</v>
      </c>
      <c r="AG23" s="100">
        <v>4161</v>
      </c>
      <c r="AH23" s="100">
        <v>13387</v>
      </c>
      <c r="AI23" s="104" t="s">
        <v>18</v>
      </c>
      <c r="AJ23" s="97"/>
      <c r="AK23" s="105" t="s">
        <v>46</v>
      </c>
    </row>
    <row r="24" spans="1:38" ht="17.100000000000001" customHeight="1">
      <c r="A24" s="115"/>
      <c r="B24" s="82"/>
      <c r="C24" s="82"/>
      <c r="D24" s="116"/>
      <c r="E24" s="116"/>
      <c r="F24" s="116"/>
      <c r="G24" s="86"/>
      <c r="H24" s="116"/>
      <c r="I24" s="117"/>
      <c r="AC24" s="117"/>
      <c r="AD24" s="116"/>
      <c r="AE24" s="86"/>
      <c r="AF24" s="116"/>
      <c r="AG24" s="116"/>
      <c r="AH24" s="116"/>
      <c r="AI24" s="82"/>
      <c r="AJ24" s="82"/>
      <c r="AK24" s="115"/>
    </row>
    <row r="25" spans="1:38" ht="17.100000000000001" customHeight="1">
      <c r="A25" s="118" t="s">
        <v>49</v>
      </c>
      <c r="B25" s="119"/>
      <c r="C25" s="120" t="s">
        <v>50</v>
      </c>
      <c r="D25" s="121">
        <v>240527</v>
      </c>
      <c r="E25" s="121">
        <v>230459</v>
      </c>
      <c r="F25" s="121">
        <v>470986</v>
      </c>
      <c r="G25" s="66">
        <v>48.931178421439284</v>
      </c>
      <c r="H25" s="121">
        <v>18293</v>
      </c>
      <c r="I25" s="66">
        <v>25.746788389001257</v>
      </c>
      <c r="AC25" s="101">
        <v>26.852723102363043</v>
      </c>
      <c r="AD25" s="121">
        <v>18747</v>
      </c>
      <c r="AE25" s="103">
        <v>48.678805263325174</v>
      </c>
      <c r="AF25" s="121">
        <v>503408</v>
      </c>
      <c r="AG25" s="121">
        <v>245053</v>
      </c>
      <c r="AH25" s="121">
        <v>258355</v>
      </c>
      <c r="AI25" s="120" t="s">
        <v>50</v>
      </c>
      <c r="AJ25" s="119"/>
      <c r="AK25" s="122" t="s">
        <v>49</v>
      </c>
    </row>
    <row r="26" spans="1:38" ht="17.100000000000001" customHeight="1">
      <c r="A26" s="123"/>
      <c r="B26" s="124"/>
      <c r="C26" s="124"/>
      <c r="D26" s="125"/>
      <c r="E26" s="125"/>
      <c r="F26" s="125"/>
      <c r="G26" s="86"/>
      <c r="H26" s="125"/>
      <c r="I26" s="117"/>
      <c r="AC26" s="117"/>
      <c r="AD26" s="125"/>
      <c r="AE26" s="86"/>
      <c r="AF26" s="125"/>
      <c r="AG26" s="125"/>
      <c r="AH26" s="125"/>
      <c r="AI26" s="124"/>
      <c r="AJ26" s="124"/>
      <c r="AK26" s="123"/>
      <c r="AL26" s="126"/>
    </row>
    <row r="27" spans="1:38" ht="17.100000000000001" customHeight="1">
      <c r="A27" s="127" t="s">
        <v>51</v>
      </c>
      <c r="B27" s="119"/>
      <c r="C27" s="128" t="s">
        <v>52</v>
      </c>
      <c r="D27" s="129">
        <f>D25+D14</f>
        <v>784509</v>
      </c>
      <c r="E27" s="129">
        <f>E25+E14</f>
        <v>735654</v>
      </c>
      <c r="F27" s="129">
        <f>F25+F14</f>
        <v>1520163</v>
      </c>
      <c r="G27" s="66">
        <f>E27/F27*100</f>
        <v>48.393099950465839</v>
      </c>
      <c r="H27" s="129">
        <f>H25+H14</f>
        <v>65716</v>
      </c>
      <c r="I27" s="66">
        <f>F27/H27</f>
        <v>23.132311765780024</v>
      </c>
      <c r="AC27" s="101">
        <v>23.469638643983608</v>
      </c>
      <c r="AD27" s="121">
        <v>64424</v>
      </c>
      <c r="AE27" s="103">
        <v>48.230631054862144</v>
      </c>
      <c r="AF27" s="121">
        <v>1512008</v>
      </c>
      <c r="AG27" s="121">
        <v>729251</v>
      </c>
      <c r="AH27" s="121">
        <v>782757</v>
      </c>
      <c r="AI27" s="120" t="s">
        <v>52</v>
      </c>
      <c r="AJ27" s="119"/>
      <c r="AK27" s="122" t="s">
        <v>51</v>
      </c>
    </row>
    <row r="28" spans="1:38" s="132" customFormat="1" ht="17.100000000000001" customHeight="1">
      <c r="A28" s="130" t="s">
        <v>53</v>
      </c>
      <c r="B28" s="69"/>
      <c r="C28" s="69"/>
      <c r="D28" s="131"/>
      <c r="E28" s="131"/>
      <c r="F28" s="131"/>
      <c r="G28" s="131"/>
      <c r="H28" s="131"/>
      <c r="I28" s="37"/>
      <c r="AC28" s="133" t="s">
        <v>54</v>
      </c>
      <c r="AD28" s="131"/>
      <c r="AE28" s="131"/>
      <c r="AF28" s="131"/>
      <c r="AG28" s="131"/>
      <c r="AH28" s="131"/>
      <c r="AI28" s="69"/>
      <c r="AJ28" s="69"/>
      <c r="AK28" s="130" t="s">
        <v>53</v>
      </c>
    </row>
    <row r="29" spans="1:38" ht="17.100000000000001" customHeight="1">
      <c r="A29" s="134" t="s">
        <v>55</v>
      </c>
      <c r="B29" s="135" t="s">
        <v>56</v>
      </c>
      <c r="C29" s="72" t="s">
        <v>57</v>
      </c>
      <c r="D29" s="73">
        <v>55923</v>
      </c>
      <c r="E29" s="73">
        <v>69893</v>
      </c>
      <c r="F29" s="41">
        <v>125816</v>
      </c>
      <c r="G29" s="42">
        <v>55.551758122973226</v>
      </c>
      <c r="H29" s="73">
        <v>4573</v>
      </c>
      <c r="I29" s="42">
        <v>27.51279247758583</v>
      </c>
      <c r="AC29" s="74">
        <v>30.233050009883375</v>
      </c>
      <c r="AD29" s="77">
        <v>5059</v>
      </c>
      <c r="AE29" s="76">
        <v>56.062478342454028</v>
      </c>
      <c r="AF29" s="75">
        <v>152949</v>
      </c>
      <c r="AG29" s="136">
        <v>85747</v>
      </c>
      <c r="AH29" s="75">
        <v>67202</v>
      </c>
      <c r="AI29" s="72" t="s">
        <v>57</v>
      </c>
      <c r="AJ29" s="137" t="s">
        <v>56</v>
      </c>
      <c r="AK29" s="134" t="s">
        <v>55</v>
      </c>
    </row>
    <row r="30" spans="1:38" ht="17.100000000000001" customHeight="1">
      <c r="A30" s="21" t="s">
        <v>58</v>
      </c>
      <c r="B30" s="138" t="s">
        <v>59</v>
      </c>
      <c r="C30" s="139" t="s">
        <v>60</v>
      </c>
      <c r="D30" s="93">
        <v>493</v>
      </c>
      <c r="E30" s="93">
        <v>194</v>
      </c>
      <c r="F30" s="49">
        <v>687</v>
      </c>
      <c r="G30" s="50">
        <v>28.238719068413392</v>
      </c>
      <c r="H30" s="93">
        <v>31</v>
      </c>
      <c r="I30" s="50">
        <v>22.161290322580644</v>
      </c>
      <c r="AC30" s="84">
        <v>25.933333333333334</v>
      </c>
      <c r="AD30" s="87">
        <v>45</v>
      </c>
      <c r="AE30" s="86">
        <v>29.82005141388175</v>
      </c>
      <c r="AF30" s="85">
        <v>1167</v>
      </c>
      <c r="AG30" s="116">
        <v>348</v>
      </c>
      <c r="AH30" s="85">
        <v>819</v>
      </c>
      <c r="AI30" s="140" t="s">
        <v>60</v>
      </c>
      <c r="AJ30" s="141" t="s">
        <v>59</v>
      </c>
      <c r="AK30" s="21" t="s">
        <v>58</v>
      </c>
    </row>
    <row r="31" spans="1:38" ht="17.100000000000001" customHeight="1">
      <c r="A31" s="29" t="s">
        <v>61</v>
      </c>
      <c r="B31" s="127" t="s">
        <v>62</v>
      </c>
      <c r="C31" s="98" t="s">
        <v>18</v>
      </c>
      <c r="D31" s="85">
        <v>56416</v>
      </c>
      <c r="E31" s="113">
        <v>70087</v>
      </c>
      <c r="F31" s="113">
        <v>126503</v>
      </c>
      <c r="G31" s="66">
        <v>55.403429167687726</v>
      </c>
      <c r="H31" s="113">
        <v>4604</v>
      </c>
      <c r="I31" s="66">
        <v>27.476759339704603</v>
      </c>
      <c r="AC31" s="142">
        <v>30.195141065830722</v>
      </c>
      <c r="AD31" s="129">
        <v>5104</v>
      </c>
      <c r="AE31" s="143">
        <v>55.863764956266706</v>
      </c>
      <c r="AF31" s="113">
        <v>154116</v>
      </c>
      <c r="AG31" s="100">
        <v>86095</v>
      </c>
      <c r="AH31" s="113">
        <v>68021</v>
      </c>
      <c r="AI31" s="97" t="s">
        <v>18</v>
      </c>
      <c r="AJ31" s="122" t="s">
        <v>62</v>
      </c>
      <c r="AK31" s="29" t="s">
        <v>61</v>
      </c>
    </row>
    <row r="32" spans="1:38" ht="17.100000000000001" customHeight="1">
      <c r="A32" s="144"/>
      <c r="B32" s="145" t="s">
        <v>63</v>
      </c>
      <c r="C32" s="72" t="s">
        <v>64</v>
      </c>
      <c r="D32" s="73">
        <v>5200</v>
      </c>
      <c r="E32" s="73">
        <v>13177</v>
      </c>
      <c r="F32" s="41">
        <v>18377</v>
      </c>
      <c r="G32" s="42">
        <v>71.703760134951295</v>
      </c>
      <c r="H32" s="73">
        <v>833</v>
      </c>
      <c r="I32" s="42">
        <v>22.061224489795919</v>
      </c>
      <c r="AC32" s="74">
        <v>25.998646820027062</v>
      </c>
      <c r="AD32" s="77">
        <v>739</v>
      </c>
      <c r="AE32" s="76">
        <v>73.913496070369021</v>
      </c>
      <c r="AF32" s="85">
        <v>19213</v>
      </c>
      <c r="AG32" s="136">
        <v>14201</v>
      </c>
      <c r="AH32" s="75">
        <v>5012</v>
      </c>
      <c r="AI32" s="89" t="s">
        <v>64</v>
      </c>
      <c r="AJ32" s="123" t="s">
        <v>63</v>
      </c>
      <c r="AK32" s="144"/>
    </row>
    <row r="33" spans="1:37" ht="17.100000000000001" customHeight="1">
      <c r="A33" s="146" t="s">
        <v>27</v>
      </c>
      <c r="B33" s="147" t="s">
        <v>65</v>
      </c>
      <c r="C33" s="82" t="s">
        <v>66</v>
      </c>
      <c r="D33" s="83">
        <v>17753</v>
      </c>
      <c r="E33" s="83">
        <v>23644</v>
      </c>
      <c r="F33" s="49">
        <v>41397</v>
      </c>
      <c r="G33" s="50">
        <v>57.115249897335552</v>
      </c>
      <c r="H33" s="83">
        <v>1665</v>
      </c>
      <c r="I33" s="50">
        <v>24.863063063063063</v>
      </c>
      <c r="AC33" s="84">
        <v>28.698979591836736</v>
      </c>
      <c r="AD33" s="87">
        <v>1960</v>
      </c>
      <c r="AE33" s="86">
        <v>56.273777777777781</v>
      </c>
      <c r="AF33" s="85">
        <v>56250</v>
      </c>
      <c r="AG33" s="116">
        <v>31654</v>
      </c>
      <c r="AH33" s="85">
        <v>24596</v>
      </c>
      <c r="AI33" s="89" t="s">
        <v>66</v>
      </c>
      <c r="AJ33" s="123" t="s">
        <v>65</v>
      </c>
      <c r="AK33" s="146" t="s">
        <v>27</v>
      </c>
    </row>
    <row r="34" spans="1:37" ht="17.100000000000001" customHeight="1">
      <c r="A34" s="146"/>
      <c r="B34" s="148" t="s">
        <v>67</v>
      </c>
      <c r="C34" s="82" t="s">
        <v>68</v>
      </c>
      <c r="D34" s="83">
        <v>5768</v>
      </c>
      <c r="E34" s="83">
        <v>3195</v>
      </c>
      <c r="F34" s="49">
        <v>8963</v>
      </c>
      <c r="G34" s="50">
        <v>35.646546915095392</v>
      </c>
      <c r="H34" s="83">
        <v>451</v>
      </c>
      <c r="I34" s="50">
        <v>19.873614190687363</v>
      </c>
      <c r="AC34" s="84">
        <v>24.291223404255319</v>
      </c>
      <c r="AD34" s="87">
        <v>752</v>
      </c>
      <c r="AE34" s="86">
        <v>41.583182788635241</v>
      </c>
      <c r="AF34" s="85">
        <v>18267</v>
      </c>
      <c r="AG34" s="116">
        <v>7596</v>
      </c>
      <c r="AH34" s="85">
        <v>10671</v>
      </c>
      <c r="AI34" s="140" t="s">
        <v>68</v>
      </c>
      <c r="AJ34" s="149" t="s">
        <v>67</v>
      </c>
      <c r="AK34" s="146"/>
    </row>
    <row r="35" spans="1:37" ht="17.100000000000001" customHeight="1">
      <c r="A35" s="150" t="s">
        <v>69</v>
      </c>
      <c r="B35" s="147" t="s">
        <v>70</v>
      </c>
      <c r="C35" s="82" t="s">
        <v>71</v>
      </c>
      <c r="D35" s="83">
        <v>12560</v>
      </c>
      <c r="E35" s="83">
        <v>16278</v>
      </c>
      <c r="F35" s="49">
        <v>28838</v>
      </c>
      <c r="G35" s="50">
        <v>56.446355503155552</v>
      </c>
      <c r="H35" s="83">
        <v>1065</v>
      </c>
      <c r="I35" s="50">
        <v>27.077934272300471</v>
      </c>
      <c r="AC35" s="84">
        <v>28.640161725067387</v>
      </c>
      <c r="AD35" s="87">
        <v>742</v>
      </c>
      <c r="AE35" s="86">
        <v>60.19010870076702</v>
      </c>
      <c r="AF35" s="85">
        <v>21251</v>
      </c>
      <c r="AG35" s="116">
        <v>12791</v>
      </c>
      <c r="AH35" s="85">
        <v>8460</v>
      </c>
      <c r="AI35" s="151" t="s">
        <v>71</v>
      </c>
      <c r="AJ35" s="123" t="s">
        <v>70</v>
      </c>
      <c r="AK35" s="150" t="s">
        <v>69</v>
      </c>
    </row>
    <row r="36" spans="1:37" ht="17.100000000000001" customHeight="1">
      <c r="A36" s="21" t="s">
        <v>61</v>
      </c>
      <c r="B36" s="138" t="s">
        <v>59</v>
      </c>
      <c r="C36" s="139" t="s">
        <v>60</v>
      </c>
      <c r="D36" s="93">
        <v>519</v>
      </c>
      <c r="E36" s="93">
        <v>216</v>
      </c>
      <c r="F36" s="49">
        <v>735</v>
      </c>
      <c r="G36" s="50">
        <v>29.387755102040821</v>
      </c>
      <c r="H36" s="93">
        <v>28</v>
      </c>
      <c r="I36" s="50">
        <v>26.25</v>
      </c>
      <c r="AC36" s="84">
        <v>28.591836734693878</v>
      </c>
      <c r="AD36" s="87">
        <v>49</v>
      </c>
      <c r="AE36" s="86">
        <v>28.051391862955033</v>
      </c>
      <c r="AF36" s="85">
        <v>1401</v>
      </c>
      <c r="AG36" s="116">
        <v>393</v>
      </c>
      <c r="AH36" s="85">
        <v>1008</v>
      </c>
      <c r="AI36" s="140" t="s">
        <v>60</v>
      </c>
      <c r="AJ36" s="141" t="s">
        <v>59</v>
      </c>
      <c r="AK36" s="21" t="s">
        <v>61</v>
      </c>
    </row>
    <row r="37" spans="1:37" ht="17.100000000000001" customHeight="1">
      <c r="A37" s="152"/>
      <c r="B37" s="127" t="s">
        <v>62</v>
      </c>
      <c r="C37" s="97" t="s">
        <v>18</v>
      </c>
      <c r="D37" s="88">
        <v>41800</v>
      </c>
      <c r="E37" s="153">
        <v>56510</v>
      </c>
      <c r="F37" s="153">
        <v>98310</v>
      </c>
      <c r="G37" s="66">
        <v>57.481436273013934</v>
      </c>
      <c r="H37" s="153">
        <v>4042</v>
      </c>
      <c r="I37" s="66">
        <v>24.322117763483423</v>
      </c>
      <c r="AC37" s="142">
        <v>27.435643564356436</v>
      </c>
      <c r="AD37" s="129">
        <v>4242</v>
      </c>
      <c r="AE37" s="143">
        <v>57.25541750442509</v>
      </c>
      <c r="AF37" s="113">
        <v>116382</v>
      </c>
      <c r="AG37" s="154">
        <v>66635</v>
      </c>
      <c r="AH37" s="129">
        <v>49747</v>
      </c>
      <c r="AI37" s="97" t="s">
        <v>18</v>
      </c>
      <c r="AJ37" s="122" t="s">
        <v>62</v>
      </c>
      <c r="AK37" s="152"/>
    </row>
    <row r="38" spans="1:37" ht="17.100000000000001" customHeight="1">
      <c r="A38" s="6"/>
      <c r="B38" s="155" t="s">
        <v>63</v>
      </c>
      <c r="C38" s="72" t="s">
        <v>64</v>
      </c>
      <c r="D38" s="73">
        <v>4240</v>
      </c>
      <c r="E38" s="73">
        <v>12798</v>
      </c>
      <c r="F38" s="41">
        <v>17038</v>
      </c>
      <c r="G38" s="42">
        <v>75.114450052823102</v>
      </c>
      <c r="H38" s="73">
        <v>781</v>
      </c>
      <c r="I38" s="42">
        <v>21.815620998719591</v>
      </c>
      <c r="AC38" s="84">
        <v>24.96875</v>
      </c>
      <c r="AD38" s="75">
        <v>800</v>
      </c>
      <c r="AE38" s="76">
        <v>75.324155193992496</v>
      </c>
      <c r="AF38" s="85">
        <v>19975</v>
      </c>
      <c r="AG38" s="136">
        <v>15046</v>
      </c>
      <c r="AH38" s="75">
        <v>4929</v>
      </c>
      <c r="AI38" s="89" t="s">
        <v>64</v>
      </c>
      <c r="AJ38" s="123" t="s">
        <v>63</v>
      </c>
      <c r="AK38" s="6"/>
    </row>
    <row r="39" spans="1:37" ht="17.100000000000001" customHeight="1">
      <c r="A39" s="146"/>
      <c r="B39" s="123" t="s">
        <v>72</v>
      </c>
      <c r="C39" s="82" t="s">
        <v>73</v>
      </c>
      <c r="D39" s="83">
        <v>4353</v>
      </c>
      <c r="E39" s="83">
        <v>5051</v>
      </c>
      <c r="F39" s="49">
        <v>9404</v>
      </c>
      <c r="G39" s="50">
        <v>53.711186729051462</v>
      </c>
      <c r="H39" s="83">
        <v>482</v>
      </c>
      <c r="I39" s="50">
        <v>19.510373443983404</v>
      </c>
      <c r="AC39" s="84">
        <v>23.71888230313294</v>
      </c>
      <c r="AD39" s="85">
        <v>590.5</v>
      </c>
      <c r="AE39" s="86">
        <v>52.348993288590606</v>
      </c>
      <c r="AF39" s="85">
        <v>14006</v>
      </c>
      <c r="AG39" s="116">
        <v>7332</v>
      </c>
      <c r="AH39" s="85">
        <v>6674</v>
      </c>
      <c r="AI39" s="89" t="s">
        <v>73</v>
      </c>
      <c r="AJ39" s="123" t="s">
        <v>72</v>
      </c>
      <c r="AK39" s="146"/>
    </row>
    <row r="40" spans="1:37" ht="17.100000000000001" customHeight="1">
      <c r="A40" s="146" t="s">
        <v>74</v>
      </c>
      <c r="B40" s="123" t="s">
        <v>75</v>
      </c>
      <c r="C40" s="82" t="s">
        <v>76</v>
      </c>
      <c r="D40" s="83">
        <v>4337</v>
      </c>
      <c r="E40" s="83">
        <v>13817</v>
      </c>
      <c r="F40" s="49">
        <v>18154</v>
      </c>
      <c r="G40" s="50">
        <v>76.109948220777795</v>
      </c>
      <c r="H40" s="83">
        <v>830</v>
      </c>
      <c r="I40" s="50">
        <v>21.872289156626508</v>
      </c>
      <c r="AC40" s="84">
        <v>24.961651917404129</v>
      </c>
      <c r="AD40" s="85">
        <v>847.5</v>
      </c>
      <c r="AE40" s="86">
        <v>73.240368707161423</v>
      </c>
      <c r="AF40" s="85">
        <v>21155</v>
      </c>
      <c r="AG40" s="116">
        <v>15494</v>
      </c>
      <c r="AH40" s="85">
        <v>5661</v>
      </c>
      <c r="AI40" s="89" t="s">
        <v>76</v>
      </c>
      <c r="AJ40" s="123" t="s">
        <v>75</v>
      </c>
      <c r="AK40" s="146" t="s">
        <v>74</v>
      </c>
    </row>
    <row r="41" spans="1:37" ht="17.100000000000001" customHeight="1">
      <c r="A41" s="156"/>
      <c r="B41" s="123" t="s">
        <v>77</v>
      </c>
      <c r="C41" s="140" t="s">
        <v>78</v>
      </c>
      <c r="D41" s="83">
        <v>9509</v>
      </c>
      <c r="E41" s="83">
        <v>3880</v>
      </c>
      <c r="F41" s="49">
        <v>13389</v>
      </c>
      <c r="G41" s="50">
        <v>28.979012622301891</v>
      </c>
      <c r="H41" s="83">
        <v>502</v>
      </c>
      <c r="I41" s="50">
        <v>26.671314741035857</v>
      </c>
      <c r="AC41" s="84">
        <v>27.354545454545455</v>
      </c>
      <c r="AD41" s="85">
        <v>440</v>
      </c>
      <c r="AE41" s="86">
        <v>25.947158524426722</v>
      </c>
      <c r="AF41" s="85">
        <v>12036</v>
      </c>
      <c r="AG41" s="116">
        <v>3123</v>
      </c>
      <c r="AH41" s="85">
        <v>8913</v>
      </c>
      <c r="AI41" s="151" t="s">
        <v>78</v>
      </c>
      <c r="AJ41" s="123" t="s">
        <v>77</v>
      </c>
      <c r="AK41" s="156"/>
    </row>
    <row r="42" spans="1:37" ht="17.100000000000001" customHeight="1">
      <c r="A42" s="21" t="s">
        <v>79</v>
      </c>
      <c r="B42" s="123" t="s">
        <v>80</v>
      </c>
      <c r="C42" s="140" t="s">
        <v>81</v>
      </c>
      <c r="D42" s="83">
        <v>3448</v>
      </c>
      <c r="E42" s="83">
        <v>2579</v>
      </c>
      <c r="F42" s="49">
        <v>6027</v>
      </c>
      <c r="G42" s="50">
        <v>42.790774846523973</v>
      </c>
      <c r="H42" s="83">
        <v>329</v>
      </c>
      <c r="I42" s="50">
        <v>18.319148936170212</v>
      </c>
      <c r="AC42" s="84">
        <v>21.617107942973522</v>
      </c>
      <c r="AD42" s="85">
        <v>491</v>
      </c>
      <c r="AE42" s="86">
        <v>43.414358394573206</v>
      </c>
      <c r="AF42" s="85">
        <v>10614</v>
      </c>
      <c r="AG42" s="116">
        <v>4608</v>
      </c>
      <c r="AH42" s="85">
        <v>6006</v>
      </c>
      <c r="AI42" s="151" t="s">
        <v>81</v>
      </c>
      <c r="AJ42" s="123" t="s">
        <v>80</v>
      </c>
      <c r="AK42" s="21" t="s">
        <v>79</v>
      </c>
    </row>
    <row r="43" spans="1:37" ht="17.100000000000001" customHeight="1">
      <c r="A43" s="21" t="s">
        <v>61</v>
      </c>
      <c r="B43" s="123" t="s">
        <v>82</v>
      </c>
      <c r="C43" s="140" t="s">
        <v>83</v>
      </c>
      <c r="D43" s="83">
        <v>10265</v>
      </c>
      <c r="E43" s="83">
        <v>15237</v>
      </c>
      <c r="F43" s="49">
        <v>25502</v>
      </c>
      <c r="G43" s="50">
        <v>59.748255038820488</v>
      </c>
      <c r="H43" s="83">
        <v>1038</v>
      </c>
      <c r="I43" s="50">
        <v>24.568400770712909</v>
      </c>
      <c r="AC43" s="84">
        <v>25.088607594936708</v>
      </c>
      <c r="AD43" s="85">
        <v>711</v>
      </c>
      <c r="AE43" s="86">
        <v>59.950667115147439</v>
      </c>
      <c r="AF43" s="85">
        <v>17838</v>
      </c>
      <c r="AG43" s="116">
        <v>10694</v>
      </c>
      <c r="AH43" s="85">
        <v>7144</v>
      </c>
      <c r="AI43" s="151" t="s">
        <v>83</v>
      </c>
      <c r="AJ43" s="123" t="s">
        <v>82</v>
      </c>
      <c r="AK43" s="21" t="s">
        <v>61</v>
      </c>
    </row>
    <row r="44" spans="1:37" ht="17.100000000000001" customHeight="1">
      <c r="A44" s="157"/>
      <c r="B44" s="158" t="s">
        <v>84</v>
      </c>
      <c r="C44" s="140" t="s">
        <v>85</v>
      </c>
      <c r="D44" s="93">
        <v>477</v>
      </c>
      <c r="E44" s="93">
        <v>195</v>
      </c>
      <c r="F44" s="49">
        <v>672</v>
      </c>
      <c r="G44" s="50">
        <v>29.017857142857146</v>
      </c>
      <c r="H44" s="93">
        <v>33</v>
      </c>
      <c r="I44" s="50">
        <v>20.363636363636363</v>
      </c>
      <c r="AC44" s="84">
        <v>23.555555555555557</v>
      </c>
      <c r="AD44" s="85">
        <v>36</v>
      </c>
      <c r="AE44" s="86">
        <v>31.957547169811324</v>
      </c>
      <c r="AF44" s="85">
        <v>848</v>
      </c>
      <c r="AG44" s="116">
        <v>271</v>
      </c>
      <c r="AH44" s="85">
        <v>577</v>
      </c>
      <c r="AI44" s="151" t="s">
        <v>85</v>
      </c>
      <c r="AJ44" s="158" t="s">
        <v>84</v>
      </c>
      <c r="AK44" s="157"/>
    </row>
    <row r="45" spans="1:37" ht="17.100000000000001" customHeight="1">
      <c r="A45" s="159"/>
      <c r="B45" s="160" t="s">
        <v>62</v>
      </c>
      <c r="C45" s="97" t="s">
        <v>18</v>
      </c>
      <c r="D45" s="99">
        <v>36629</v>
      </c>
      <c r="E45" s="100">
        <v>53557</v>
      </c>
      <c r="F45" s="100">
        <v>90186</v>
      </c>
      <c r="G45" s="66">
        <v>59.385048677178276</v>
      </c>
      <c r="H45" s="100">
        <v>3995</v>
      </c>
      <c r="I45" s="66">
        <v>22.574718397997497</v>
      </c>
      <c r="AC45" s="142">
        <v>24.635342185903983</v>
      </c>
      <c r="AD45" s="113">
        <v>3916</v>
      </c>
      <c r="AE45" s="143">
        <v>58.636702877518864</v>
      </c>
      <c r="AF45" s="113">
        <v>96472</v>
      </c>
      <c r="AG45" s="100">
        <v>56568</v>
      </c>
      <c r="AH45" s="113">
        <v>39904</v>
      </c>
      <c r="AI45" s="104" t="s">
        <v>18</v>
      </c>
      <c r="AJ45" s="122" t="s">
        <v>62</v>
      </c>
      <c r="AK45" s="156"/>
    </row>
    <row r="46" spans="1:37" ht="17.100000000000001" customHeight="1">
      <c r="A46" s="161"/>
      <c r="B46" s="145" t="s">
        <v>63</v>
      </c>
      <c r="C46" s="162" t="s">
        <v>64</v>
      </c>
      <c r="D46" s="73">
        <v>5434</v>
      </c>
      <c r="E46" s="73">
        <v>18192</v>
      </c>
      <c r="F46" s="41">
        <v>23626</v>
      </c>
      <c r="G46" s="42">
        <v>76.999915347498515</v>
      </c>
      <c r="H46" s="73">
        <v>1103</v>
      </c>
      <c r="I46" s="42">
        <v>21.419764279238439</v>
      </c>
      <c r="AC46" s="107">
        <v>24.482029598308667</v>
      </c>
      <c r="AD46" s="163">
        <v>1419</v>
      </c>
      <c r="AE46" s="109">
        <v>74.458837075417378</v>
      </c>
      <c r="AF46" s="85">
        <v>34740</v>
      </c>
      <c r="AG46" s="116">
        <v>25867</v>
      </c>
      <c r="AH46" s="85">
        <v>8873</v>
      </c>
      <c r="AI46" s="79" t="s">
        <v>64</v>
      </c>
      <c r="AJ46" s="155" t="s">
        <v>63</v>
      </c>
      <c r="AK46" s="144"/>
    </row>
    <row r="47" spans="1:37" ht="17.100000000000001" customHeight="1">
      <c r="A47" s="164"/>
      <c r="B47" s="147" t="s">
        <v>72</v>
      </c>
      <c r="C47" s="165" t="s">
        <v>73</v>
      </c>
      <c r="D47" s="83">
        <v>6140</v>
      </c>
      <c r="E47" s="83">
        <v>7311</v>
      </c>
      <c r="F47" s="49">
        <v>13451</v>
      </c>
      <c r="G47" s="50">
        <v>54.352836220355357</v>
      </c>
      <c r="H47" s="83">
        <v>634</v>
      </c>
      <c r="I47" s="50">
        <v>21.21608832807571</v>
      </c>
      <c r="AC47" s="110">
        <v>23.034768211920529</v>
      </c>
      <c r="AD47" s="163">
        <v>604</v>
      </c>
      <c r="AE47" s="112">
        <v>52.102350319844746</v>
      </c>
      <c r="AF47" s="85">
        <v>13913</v>
      </c>
      <c r="AG47" s="116">
        <v>7249</v>
      </c>
      <c r="AH47" s="85">
        <v>6664</v>
      </c>
      <c r="AI47" s="89" t="s">
        <v>73</v>
      </c>
      <c r="AJ47" s="123" t="s">
        <v>72</v>
      </c>
      <c r="AK47" s="25"/>
    </row>
    <row r="48" spans="1:37" ht="17.100000000000001" customHeight="1">
      <c r="A48" s="164" t="s">
        <v>31</v>
      </c>
      <c r="B48" s="147" t="s">
        <v>75</v>
      </c>
      <c r="C48" s="165" t="s">
        <v>76</v>
      </c>
      <c r="D48" s="83">
        <v>6206</v>
      </c>
      <c r="E48" s="83">
        <v>19773</v>
      </c>
      <c r="F48" s="49">
        <v>25979</v>
      </c>
      <c r="G48" s="50">
        <v>76.111474652604031</v>
      </c>
      <c r="H48" s="83">
        <v>1137</v>
      </c>
      <c r="I48" s="50">
        <v>22.84872471416007</v>
      </c>
      <c r="AC48" s="110">
        <v>24.095190380761522</v>
      </c>
      <c r="AD48" s="163">
        <v>998</v>
      </c>
      <c r="AE48" s="112">
        <v>71.622239780429993</v>
      </c>
      <c r="AF48" s="85">
        <v>24047</v>
      </c>
      <c r="AG48" s="116">
        <v>17223</v>
      </c>
      <c r="AH48" s="85">
        <v>6824</v>
      </c>
      <c r="AI48" s="89" t="s">
        <v>76</v>
      </c>
      <c r="AJ48" s="123" t="s">
        <v>75</v>
      </c>
      <c r="AK48" s="25" t="s">
        <v>31</v>
      </c>
    </row>
    <row r="49" spans="1:37" ht="17.100000000000001" customHeight="1">
      <c r="A49" s="147"/>
      <c r="B49" s="147" t="s">
        <v>77</v>
      </c>
      <c r="C49" s="166" t="s">
        <v>78</v>
      </c>
      <c r="D49" s="83">
        <v>10894</v>
      </c>
      <c r="E49" s="83">
        <v>4855</v>
      </c>
      <c r="F49" s="49">
        <v>15749</v>
      </c>
      <c r="G49" s="50">
        <v>30.827354117721761</v>
      </c>
      <c r="H49" s="83">
        <v>634</v>
      </c>
      <c r="I49" s="50">
        <v>24.84069400630915</v>
      </c>
      <c r="AC49" s="110">
        <v>24.266075388026607</v>
      </c>
      <c r="AD49" s="163">
        <v>451</v>
      </c>
      <c r="AE49" s="112">
        <v>24.826388888888889</v>
      </c>
      <c r="AF49" s="85">
        <v>10944</v>
      </c>
      <c r="AG49" s="116">
        <v>2717</v>
      </c>
      <c r="AH49" s="85">
        <v>8227</v>
      </c>
      <c r="AI49" s="151" t="s">
        <v>78</v>
      </c>
      <c r="AJ49" s="123" t="s">
        <v>77</v>
      </c>
      <c r="AK49" s="156"/>
    </row>
    <row r="50" spans="1:37" ht="17.100000000000001" customHeight="1">
      <c r="A50" s="23" t="s">
        <v>86</v>
      </c>
      <c r="B50" s="147" t="s">
        <v>80</v>
      </c>
      <c r="C50" s="166" t="s">
        <v>81</v>
      </c>
      <c r="D50" s="83">
        <v>4672</v>
      </c>
      <c r="E50" s="83">
        <v>4684</v>
      </c>
      <c r="F50" s="49">
        <v>9356</v>
      </c>
      <c r="G50" s="50">
        <v>50.064129970072678</v>
      </c>
      <c r="H50" s="83">
        <v>469</v>
      </c>
      <c r="I50" s="50">
        <v>19.948827292110874</v>
      </c>
      <c r="AC50" s="110">
        <v>22.332046332046332</v>
      </c>
      <c r="AD50" s="163">
        <v>518</v>
      </c>
      <c r="AE50" s="112">
        <v>44.199515905947436</v>
      </c>
      <c r="AF50" s="85">
        <v>11568</v>
      </c>
      <c r="AG50" s="116">
        <v>5113</v>
      </c>
      <c r="AH50" s="85">
        <v>6455</v>
      </c>
      <c r="AI50" s="151" t="s">
        <v>81</v>
      </c>
      <c r="AJ50" s="123" t="s">
        <v>80</v>
      </c>
      <c r="AK50" s="21" t="s">
        <v>86</v>
      </c>
    </row>
    <row r="51" spans="1:37" ht="17.100000000000001" customHeight="1">
      <c r="A51" s="23" t="s">
        <v>61</v>
      </c>
      <c r="B51" s="147" t="s">
        <v>82</v>
      </c>
      <c r="C51" s="166" t="s">
        <v>83</v>
      </c>
      <c r="D51" s="83">
        <v>8709</v>
      </c>
      <c r="E51" s="83">
        <v>15879</v>
      </c>
      <c r="F51" s="49">
        <v>24588</v>
      </c>
      <c r="G51" s="50">
        <v>64.580283064909722</v>
      </c>
      <c r="H51" s="83">
        <v>1025</v>
      </c>
      <c r="I51" s="50">
        <v>23.988292682926829</v>
      </c>
      <c r="AC51" s="110">
        <v>24.449681528662421</v>
      </c>
      <c r="AD51" s="163">
        <v>785</v>
      </c>
      <c r="AE51" s="112">
        <v>61.548481217110407</v>
      </c>
      <c r="AF51" s="85">
        <v>19193</v>
      </c>
      <c r="AG51" s="116">
        <v>11813</v>
      </c>
      <c r="AH51" s="85">
        <v>7380</v>
      </c>
      <c r="AI51" s="151" t="s">
        <v>83</v>
      </c>
      <c r="AJ51" s="123" t="s">
        <v>82</v>
      </c>
      <c r="AK51" s="21" t="s">
        <v>61</v>
      </c>
    </row>
    <row r="52" spans="1:37" ht="17.100000000000001" customHeight="1">
      <c r="A52" s="23"/>
      <c r="B52" s="167" t="s">
        <v>84</v>
      </c>
      <c r="C52" s="168" t="s">
        <v>85</v>
      </c>
      <c r="D52" s="93">
        <v>818</v>
      </c>
      <c r="E52" s="93">
        <v>339</v>
      </c>
      <c r="F52" s="49">
        <v>1157</v>
      </c>
      <c r="G52" s="50">
        <v>29.299913569576493</v>
      </c>
      <c r="H52" s="93">
        <v>52</v>
      </c>
      <c r="I52" s="50">
        <v>22.25</v>
      </c>
      <c r="AC52" s="110">
        <v>21.5</v>
      </c>
      <c r="AD52" s="169">
        <v>22</v>
      </c>
      <c r="AE52" s="112">
        <v>35.306553911205071</v>
      </c>
      <c r="AF52" s="85">
        <v>473</v>
      </c>
      <c r="AG52" s="116">
        <v>167</v>
      </c>
      <c r="AH52" s="85">
        <v>306</v>
      </c>
      <c r="AI52" s="151" t="s">
        <v>85</v>
      </c>
      <c r="AJ52" s="158" t="s">
        <v>84</v>
      </c>
      <c r="AK52" s="21"/>
    </row>
    <row r="53" spans="1:37" ht="17.100000000000001" customHeight="1">
      <c r="A53" s="29"/>
      <c r="B53" s="170" t="s">
        <v>62</v>
      </c>
      <c r="C53" s="171" t="s">
        <v>18</v>
      </c>
      <c r="D53" s="100">
        <v>42873</v>
      </c>
      <c r="E53" s="100">
        <v>71033</v>
      </c>
      <c r="F53" s="100">
        <v>113906</v>
      </c>
      <c r="G53" s="66">
        <v>62.361069653925171</v>
      </c>
      <c r="H53" s="100">
        <v>5054</v>
      </c>
      <c r="I53" s="66">
        <v>22.537791848041156</v>
      </c>
      <c r="AC53" s="101">
        <v>23.947884094225557</v>
      </c>
      <c r="AD53" s="114">
        <v>4797</v>
      </c>
      <c r="AE53" s="172">
        <v>61.063911279792471</v>
      </c>
      <c r="AF53" s="113">
        <v>114878</v>
      </c>
      <c r="AG53" s="100">
        <v>70149</v>
      </c>
      <c r="AH53" s="113">
        <v>44729</v>
      </c>
      <c r="AI53" s="104" t="s">
        <v>18</v>
      </c>
      <c r="AJ53" s="122" t="s">
        <v>62</v>
      </c>
      <c r="AK53" s="29"/>
    </row>
    <row r="54" spans="1:37" ht="17.100000000000001" customHeight="1">
      <c r="A54" s="173" t="s">
        <v>87</v>
      </c>
      <c r="B54" s="119"/>
      <c r="C54" s="128" t="s">
        <v>88</v>
      </c>
      <c r="D54" s="153">
        <v>177718</v>
      </c>
      <c r="E54" s="153">
        <v>251187</v>
      </c>
      <c r="F54" s="153">
        <v>428905</v>
      </c>
      <c r="G54" s="66">
        <v>58.564717128501655</v>
      </c>
      <c r="H54" s="153">
        <v>17695</v>
      </c>
      <c r="I54" s="66">
        <v>24.238768013563153</v>
      </c>
      <c r="AC54" s="101">
        <v>26.681876072872253</v>
      </c>
      <c r="AD54" s="129">
        <v>18059</v>
      </c>
      <c r="AE54" s="103">
        <v>57.994844847337745</v>
      </c>
      <c r="AF54" s="113">
        <v>481848</v>
      </c>
      <c r="AG54" s="129">
        <v>279447</v>
      </c>
      <c r="AH54" s="129">
        <v>202401</v>
      </c>
      <c r="AI54" s="120" t="s">
        <v>88</v>
      </c>
      <c r="AJ54" s="119"/>
      <c r="AK54" s="122" t="s">
        <v>87</v>
      </c>
    </row>
    <row r="55" spans="1:37" ht="17.100000000000001" customHeight="1">
      <c r="A55" s="123"/>
      <c r="B55" s="124"/>
      <c r="C55" s="124"/>
      <c r="D55" s="125"/>
      <c r="E55" s="125"/>
      <c r="F55" s="125"/>
      <c r="G55" s="86"/>
      <c r="H55" s="125"/>
      <c r="I55" s="117"/>
      <c r="AC55" s="117"/>
      <c r="AD55" s="125"/>
      <c r="AE55" s="86"/>
      <c r="AF55" s="125"/>
      <c r="AG55" s="125"/>
      <c r="AH55" s="125"/>
      <c r="AI55" s="124"/>
      <c r="AJ55" s="124"/>
      <c r="AK55" s="123"/>
    </row>
    <row r="56" spans="1:37" ht="17.100000000000001" customHeight="1">
      <c r="A56" s="127" t="s">
        <v>89</v>
      </c>
      <c r="B56" s="119"/>
      <c r="C56" s="128" t="s">
        <v>90</v>
      </c>
      <c r="D56" s="129">
        <f>D54+D27</f>
        <v>962227</v>
      </c>
      <c r="E56" s="129">
        <f>E54+E27</f>
        <v>986841</v>
      </c>
      <c r="F56" s="129">
        <f>F54+F27</f>
        <v>1949068</v>
      </c>
      <c r="G56" s="66">
        <f>E56/F56*100</f>
        <v>50.631429996285405</v>
      </c>
      <c r="H56" s="129">
        <f>H54+H27</f>
        <v>83411</v>
      </c>
      <c r="I56" s="66">
        <f>F56/H56</f>
        <v>23.367037920657946</v>
      </c>
      <c r="AC56" s="101">
        <v>24.172932604294218</v>
      </c>
      <c r="AD56" s="121">
        <v>82483</v>
      </c>
      <c r="AE56" s="103">
        <v>50.590313442896573</v>
      </c>
      <c r="AF56" s="121">
        <v>1993856</v>
      </c>
      <c r="AG56" s="121">
        <v>1008698</v>
      </c>
      <c r="AH56" s="121">
        <v>985158</v>
      </c>
      <c r="AI56" s="120" t="s">
        <v>90</v>
      </c>
      <c r="AJ56" s="119"/>
      <c r="AK56" s="122" t="s">
        <v>89</v>
      </c>
    </row>
    <row r="57" spans="1:37" ht="20.25" customHeight="1"/>
  </sheetData>
  <mergeCells count="8">
    <mergeCell ref="D4:F4"/>
    <mergeCell ref="AF4:AH4"/>
    <mergeCell ref="A1:I1"/>
    <mergeCell ref="AC1:AK1"/>
    <mergeCell ref="A2:I2"/>
    <mergeCell ref="AC2:AK2"/>
    <mergeCell ref="D3:F3"/>
    <mergeCell ref="AF3:AH3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150</vt:lpstr>
      <vt:lpstr>'150'!Zone_d_impression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2014-09-10T13:16:19Z</dcterms:created>
  <dcterms:modified xsi:type="dcterms:W3CDTF">2014-09-11T13:57:00Z</dcterms:modified>
</cp:coreProperties>
</file>