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'151'!$A$1:$I$56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E27" i="1"/>
  <c r="E56" i="1" s="1"/>
  <c r="G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I56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<sst xmlns="http://schemas.openxmlformats.org/spreadsheetml/2006/main" count="127" uniqueCount="89">
  <si>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</si>
  <si>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</si>
  <si>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</si>
  <si>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</si>
  <si>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</si>
  <si>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</si>
  <si>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</si>
  <si>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</si>
  <si>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</si>
  <si>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</si>
  <si>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</si>
  <si>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</si>
  <si>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</si>
  <si>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</si>
  <si>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</si>
  <si>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</si>
  <si>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</si>
  <si>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</si>
  <si>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</si>
  <si>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</si>
  <si>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</si>
  <si>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</si>
  <si>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</si>
  <si>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</si>
  <si>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</si>
  <si>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</si>
  <si>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</si>
  <si>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</si>
  <si>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</si>
  <si>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</si>
  <si>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</si>
  <si>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</si>
  <si>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</si>
  <si>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</si>
  <si>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</si>
  <si>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</si>
  <si>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</si>
  <si>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</si>
  <si>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</si>
  <si>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</si>
  <si>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</si>
  <si>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</si>
  <si>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</si>
  <si>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</si>
  <si>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</si>
  <si>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</si>
  <si>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</si>
  <si>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</si>
  <si>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</si>
  <si>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</si>
  <si>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</si>
  <si>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</si>
  <si>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</si>
  <si>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</si>
  <si>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</si>
  <si>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</si>
  <si>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</si>
  <si>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</si>
  <si>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</si>
  <si>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</si>
  <si>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</si>
  <si>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</si>
  <si>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</si>
  <si>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</si>
  <si>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</si>
  <si>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</si>
  <si>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</si>
  <si>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</si>
  <si>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</si>
  <si>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</si>
  <si>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</si>
  <si>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</si>
  <si>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</si>
  <si>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</si>
  <si>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</si>
  <si>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</si>
  <si>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</si>
  <si>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</si>
  <si>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</si>
  <si>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</si>
  <si>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</si>
  <si>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</si>
  <si>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</si>
  <si>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</si>
  <si>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</si>
  <si>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</si>
  <si>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</si>
  <si>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جدول151: هرم التلاميذ بالمندوبية الجهوية للتربية بـتونس 1</t>
  </si>
  <si>
    <t>Tableau151: Pyramide des élèves du commissariat régional de l’éducation de Tunis1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</si>
</sst>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 (Arabic)"/>
      <family val="2"/>
      <charset val="178"/>
    </font>
    <font>
      <b/>
      <sz val="10"/>
      <name val="Arial (Arabic)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1" applyFont="1"/>
    <xf numFmtId="0" fontId="1" fillId="0" borderId="0" xfId="1" applyFont="1" applyBorder="1"/>
    <xf numFmtId="0" fontId="1" fillId="0" borderId="0" xfId="1" applyFont="1" applyAlignment="1">
      <alignment vertical="top"/>
    </xf>
    <xf numFmtId="0" fontId="1" fillId="0" borderId="0" xfId="1" applyFont="1" applyBorder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4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9" fillId="0" borderId="0" xfId="0" applyFont="1" applyBorder="1"/>
    <xf numFmtId="0" fontId="0" fillId="0" borderId="0" xfId="0" applyBorder="1"/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1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10" fillId="0" borderId="0" xfId="0" applyFont="1" applyBorder="1"/>
    <xf numFmtId="0" fontId="8" fillId="0" borderId="11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1" xfId="3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0" applyFont="1" applyBorder="1"/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164" fontId="3" fillId="0" borderId="11" xfId="3" applyNumberFormat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3" fillId="0" borderId="3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1" fillId="0" borderId="0" xfId="1" applyFont="1" applyBorder="1" applyAlignment="1"/>
    <xf numFmtId="0" fontId="8" fillId="0" borderId="7" xfId="3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3" fillId="0" borderId="9" xfId="1" applyFont="1" applyBorder="1" applyAlignment="1">
      <alignment horizontal="right"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7"/>
  <sheetViews>
    <sheetView rightToLeft="1" tabSelected="1" workbookViewId="0">
      <selection activeCell="B9" sqref="B9"/>
    </sheetView>
  </sheetViews>
  <sheetFormatPr baseColWidth="10" defaultColWidth="11" defaultRowHeight="12.75"/>
  <cols>
    <col min="1" max="2" width="15.5703125" style="1" customWidth="1"/>
    <col min="3" max="3" width="23.85546875" style="1" customWidth="1"/>
    <col min="4" max="7" width="8.5703125" style="1" customWidth="1"/>
    <col min="8" max="8" width="13.42578125" style="1" customWidth="1"/>
    <col min="9" max="9" width="12.5703125" style="1" customWidth="1"/>
    <col min="10" max="10" width="11" style="1"/>
    <col min="11" max="17" width="5.5703125" style="1" customWidth="1"/>
    <col min="18" max="18" width="7.85546875" style="1" customWidth="1"/>
    <col min="19" max="20" width="5.5703125" style="1" customWidth="1"/>
    <col min="21" max="256" width="11" style="1"/>
    <col min="257" max="258" width="15.5703125" style="1" customWidth="1"/>
    <col min="259" max="259" width="23.85546875" style="1" customWidth="1"/>
    <col min="260" max="263" width="8.5703125" style="1" customWidth="1"/>
    <col min="264" max="264" width="13.42578125" style="1" customWidth="1"/>
    <col min="265" max="265" width="12.5703125" style="1" customWidth="1"/>
    <col min="266" max="266" width="11" style="1"/>
    <col min="267" max="273" width="5.5703125" style="1" customWidth="1"/>
    <col min="274" max="274" width="7.85546875" style="1" customWidth="1"/>
    <col min="275" max="276" width="5.5703125" style="1" customWidth="1"/>
    <col min="277" max="512" width="11" style="1"/>
    <col min="513" max="514" width="15.5703125" style="1" customWidth="1"/>
    <col min="515" max="515" width="23.85546875" style="1" customWidth="1"/>
    <col min="516" max="519" width="8.5703125" style="1" customWidth="1"/>
    <col min="520" max="520" width="13.42578125" style="1" customWidth="1"/>
    <col min="521" max="521" width="12.5703125" style="1" customWidth="1"/>
    <col min="522" max="522" width="11" style="1"/>
    <col min="523" max="529" width="5.5703125" style="1" customWidth="1"/>
    <col min="530" max="530" width="7.85546875" style="1" customWidth="1"/>
    <col min="531" max="532" width="5.5703125" style="1" customWidth="1"/>
    <col min="533" max="768" width="11" style="1"/>
    <col min="769" max="770" width="15.5703125" style="1" customWidth="1"/>
    <col min="771" max="771" width="23.85546875" style="1" customWidth="1"/>
    <col min="772" max="775" width="8.5703125" style="1" customWidth="1"/>
    <col min="776" max="776" width="13.42578125" style="1" customWidth="1"/>
    <col min="777" max="777" width="12.5703125" style="1" customWidth="1"/>
    <col min="778" max="778" width="11" style="1"/>
    <col min="779" max="785" width="5.5703125" style="1" customWidth="1"/>
    <col min="786" max="786" width="7.85546875" style="1" customWidth="1"/>
    <col min="787" max="788" width="5.5703125" style="1" customWidth="1"/>
    <col min="789" max="1024" width="11" style="1"/>
    <col min="1025" max="1026" width="15.5703125" style="1" customWidth="1"/>
    <col min="1027" max="1027" width="23.85546875" style="1" customWidth="1"/>
    <col min="1028" max="1031" width="8.5703125" style="1" customWidth="1"/>
    <col min="1032" max="1032" width="13.42578125" style="1" customWidth="1"/>
    <col min="1033" max="1033" width="12.5703125" style="1" customWidth="1"/>
    <col min="1034" max="1034" width="11" style="1"/>
    <col min="1035" max="1041" width="5.5703125" style="1" customWidth="1"/>
    <col min="1042" max="1042" width="7.85546875" style="1" customWidth="1"/>
    <col min="1043" max="1044" width="5.5703125" style="1" customWidth="1"/>
    <col min="1045" max="1280" width="11" style="1"/>
    <col min="1281" max="1282" width="15.5703125" style="1" customWidth="1"/>
    <col min="1283" max="1283" width="23.85546875" style="1" customWidth="1"/>
    <col min="1284" max="1287" width="8.5703125" style="1" customWidth="1"/>
    <col min="1288" max="1288" width="13.42578125" style="1" customWidth="1"/>
    <col min="1289" max="1289" width="12.5703125" style="1" customWidth="1"/>
    <col min="1290" max="1290" width="11" style="1"/>
    <col min="1291" max="1297" width="5.5703125" style="1" customWidth="1"/>
    <col min="1298" max="1298" width="7.85546875" style="1" customWidth="1"/>
    <col min="1299" max="1300" width="5.5703125" style="1" customWidth="1"/>
    <col min="1301" max="1536" width="11" style="1"/>
    <col min="1537" max="1538" width="15.5703125" style="1" customWidth="1"/>
    <col min="1539" max="1539" width="23.85546875" style="1" customWidth="1"/>
    <col min="1540" max="1543" width="8.5703125" style="1" customWidth="1"/>
    <col min="1544" max="1544" width="13.42578125" style="1" customWidth="1"/>
    <col min="1545" max="1545" width="12.5703125" style="1" customWidth="1"/>
    <col min="1546" max="1546" width="11" style="1"/>
    <col min="1547" max="1553" width="5.5703125" style="1" customWidth="1"/>
    <col min="1554" max="1554" width="7.85546875" style="1" customWidth="1"/>
    <col min="1555" max="1556" width="5.5703125" style="1" customWidth="1"/>
    <col min="1557" max="1792" width="11" style="1"/>
    <col min="1793" max="1794" width="15.5703125" style="1" customWidth="1"/>
    <col min="1795" max="1795" width="23.85546875" style="1" customWidth="1"/>
    <col min="1796" max="1799" width="8.5703125" style="1" customWidth="1"/>
    <col min="1800" max="1800" width="13.42578125" style="1" customWidth="1"/>
    <col min="1801" max="1801" width="12.5703125" style="1" customWidth="1"/>
    <col min="1802" max="1802" width="11" style="1"/>
    <col min="1803" max="1809" width="5.5703125" style="1" customWidth="1"/>
    <col min="1810" max="1810" width="7.85546875" style="1" customWidth="1"/>
    <col min="1811" max="1812" width="5.5703125" style="1" customWidth="1"/>
    <col min="1813" max="2048" width="11" style="1"/>
    <col min="2049" max="2050" width="15.5703125" style="1" customWidth="1"/>
    <col min="2051" max="2051" width="23.85546875" style="1" customWidth="1"/>
    <col min="2052" max="2055" width="8.5703125" style="1" customWidth="1"/>
    <col min="2056" max="2056" width="13.42578125" style="1" customWidth="1"/>
    <col min="2057" max="2057" width="12.5703125" style="1" customWidth="1"/>
    <col min="2058" max="2058" width="11" style="1"/>
    <col min="2059" max="2065" width="5.5703125" style="1" customWidth="1"/>
    <col min="2066" max="2066" width="7.85546875" style="1" customWidth="1"/>
    <col min="2067" max="2068" width="5.5703125" style="1" customWidth="1"/>
    <col min="2069" max="2304" width="11" style="1"/>
    <col min="2305" max="2306" width="15.5703125" style="1" customWidth="1"/>
    <col min="2307" max="2307" width="23.85546875" style="1" customWidth="1"/>
    <col min="2308" max="2311" width="8.5703125" style="1" customWidth="1"/>
    <col min="2312" max="2312" width="13.42578125" style="1" customWidth="1"/>
    <col min="2313" max="2313" width="12.5703125" style="1" customWidth="1"/>
    <col min="2314" max="2314" width="11" style="1"/>
    <col min="2315" max="2321" width="5.5703125" style="1" customWidth="1"/>
    <col min="2322" max="2322" width="7.85546875" style="1" customWidth="1"/>
    <col min="2323" max="2324" width="5.5703125" style="1" customWidth="1"/>
    <col min="2325" max="2560" width="11" style="1"/>
    <col min="2561" max="2562" width="15.5703125" style="1" customWidth="1"/>
    <col min="2563" max="2563" width="23.85546875" style="1" customWidth="1"/>
    <col min="2564" max="2567" width="8.5703125" style="1" customWidth="1"/>
    <col min="2568" max="2568" width="13.42578125" style="1" customWidth="1"/>
    <col min="2569" max="2569" width="12.5703125" style="1" customWidth="1"/>
    <col min="2570" max="2570" width="11" style="1"/>
    <col min="2571" max="2577" width="5.5703125" style="1" customWidth="1"/>
    <col min="2578" max="2578" width="7.85546875" style="1" customWidth="1"/>
    <col min="2579" max="2580" width="5.5703125" style="1" customWidth="1"/>
    <col min="2581" max="2816" width="11" style="1"/>
    <col min="2817" max="2818" width="15.5703125" style="1" customWidth="1"/>
    <col min="2819" max="2819" width="23.85546875" style="1" customWidth="1"/>
    <col min="2820" max="2823" width="8.5703125" style="1" customWidth="1"/>
    <col min="2824" max="2824" width="13.42578125" style="1" customWidth="1"/>
    <col min="2825" max="2825" width="12.5703125" style="1" customWidth="1"/>
    <col min="2826" max="2826" width="11" style="1"/>
    <col min="2827" max="2833" width="5.5703125" style="1" customWidth="1"/>
    <col min="2834" max="2834" width="7.85546875" style="1" customWidth="1"/>
    <col min="2835" max="2836" width="5.5703125" style="1" customWidth="1"/>
    <col min="2837" max="3072" width="11" style="1"/>
    <col min="3073" max="3074" width="15.5703125" style="1" customWidth="1"/>
    <col min="3075" max="3075" width="23.85546875" style="1" customWidth="1"/>
    <col min="3076" max="3079" width="8.5703125" style="1" customWidth="1"/>
    <col min="3080" max="3080" width="13.42578125" style="1" customWidth="1"/>
    <col min="3081" max="3081" width="12.5703125" style="1" customWidth="1"/>
    <col min="3082" max="3082" width="11" style="1"/>
    <col min="3083" max="3089" width="5.5703125" style="1" customWidth="1"/>
    <col min="3090" max="3090" width="7.85546875" style="1" customWidth="1"/>
    <col min="3091" max="3092" width="5.5703125" style="1" customWidth="1"/>
    <col min="3093" max="3328" width="11" style="1"/>
    <col min="3329" max="3330" width="15.5703125" style="1" customWidth="1"/>
    <col min="3331" max="3331" width="23.85546875" style="1" customWidth="1"/>
    <col min="3332" max="3335" width="8.5703125" style="1" customWidth="1"/>
    <col min="3336" max="3336" width="13.42578125" style="1" customWidth="1"/>
    <col min="3337" max="3337" width="12.5703125" style="1" customWidth="1"/>
    <col min="3338" max="3338" width="11" style="1"/>
    <col min="3339" max="3345" width="5.5703125" style="1" customWidth="1"/>
    <col min="3346" max="3346" width="7.85546875" style="1" customWidth="1"/>
    <col min="3347" max="3348" width="5.5703125" style="1" customWidth="1"/>
    <col min="3349" max="3584" width="11" style="1"/>
    <col min="3585" max="3586" width="15.5703125" style="1" customWidth="1"/>
    <col min="3587" max="3587" width="23.85546875" style="1" customWidth="1"/>
    <col min="3588" max="3591" width="8.5703125" style="1" customWidth="1"/>
    <col min="3592" max="3592" width="13.42578125" style="1" customWidth="1"/>
    <col min="3593" max="3593" width="12.5703125" style="1" customWidth="1"/>
    <col min="3594" max="3594" width="11" style="1"/>
    <col min="3595" max="3601" width="5.5703125" style="1" customWidth="1"/>
    <col min="3602" max="3602" width="7.85546875" style="1" customWidth="1"/>
    <col min="3603" max="3604" width="5.5703125" style="1" customWidth="1"/>
    <col min="3605" max="3840" width="11" style="1"/>
    <col min="3841" max="3842" width="15.5703125" style="1" customWidth="1"/>
    <col min="3843" max="3843" width="23.85546875" style="1" customWidth="1"/>
    <col min="3844" max="3847" width="8.5703125" style="1" customWidth="1"/>
    <col min="3848" max="3848" width="13.42578125" style="1" customWidth="1"/>
    <col min="3849" max="3849" width="12.5703125" style="1" customWidth="1"/>
    <col min="3850" max="3850" width="11" style="1"/>
    <col min="3851" max="3857" width="5.5703125" style="1" customWidth="1"/>
    <col min="3858" max="3858" width="7.85546875" style="1" customWidth="1"/>
    <col min="3859" max="3860" width="5.5703125" style="1" customWidth="1"/>
    <col min="3861" max="4096" width="11" style="1"/>
    <col min="4097" max="4098" width="15.5703125" style="1" customWidth="1"/>
    <col min="4099" max="4099" width="23.85546875" style="1" customWidth="1"/>
    <col min="4100" max="4103" width="8.5703125" style="1" customWidth="1"/>
    <col min="4104" max="4104" width="13.42578125" style="1" customWidth="1"/>
    <col min="4105" max="4105" width="12.5703125" style="1" customWidth="1"/>
    <col min="4106" max="4106" width="11" style="1"/>
    <col min="4107" max="4113" width="5.5703125" style="1" customWidth="1"/>
    <col min="4114" max="4114" width="7.85546875" style="1" customWidth="1"/>
    <col min="4115" max="4116" width="5.5703125" style="1" customWidth="1"/>
    <col min="4117" max="4352" width="11" style="1"/>
    <col min="4353" max="4354" width="15.5703125" style="1" customWidth="1"/>
    <col min="4355" max="4355" width="23.85546875" style="1" customWidth="1"/>
    <col min="4356" max="4359" width="8.5703125" style="1" customWidth="1"/>
    <col min="4360" max="4360" width="13.42578125" style="1" customWidth="1"/>
    <col min="4361" max="4361" width="12.5703125" style="1" customWidth="1"/>
    <col min="4362" max="4362" width="11" style="1"/>
    <col min="4363" max="4369" width="5.5703125" style="1" customWidth="1"/>
    <col min="4370" max="4370" width="7.85546875" style="1" customWidth="1"/>
    <col min="4371" max="4372" width="5.5703125" style="1" customWidth="1"/>
    <col min="4373" max="4608" width="11" style="1"/>
    <col min="4609" max="4610" width="15.5703125" style="1" customWidth="1"/>
    <col min="4611" max="4611" width="23.85546875" style="1" customWidth="1"/>
    <col min="4612" max="4615" width="8.5703125" style="1" customWidth="1"/>
    <col min="4616" max="4616" width="13.42578125" style="1" customWidth="1"/>
    <col min="4617" max="4617" width="12.5703125" style="1" customWidth="1"/>
    <col min="4618" max="4618" width="11" style="1"/>
    <col min="4619" max="4625" width="5.5703125" style="1" customWidth="1"/>
    <col min="4626" max="4626" width="7.85546875" style="1" customWidth="1"/>
    <col min="4627" max="4628" width="5.5703125" style="1" customWidth="1"/>
    <col min="4629" max="4864" width="11" style="1"/>
    <col min="4865" max="4866" width="15.5703125" style="1" customWidth="1"/>
    <col min="4867" max="4867" width="23.85546875" style="1" customWidth="1"/>
    <col min="4868" max="4871" width="8.5703125" style="1" customWidth="1"/>
    <col min="4872" max="4872" width="13.42578125" style="1" customWidth="1"/>
    <col min="4873" max="4873" width="12.5703125" style="1" customWidth="1"/>
    <col min="4874" max="4874" width="11" style="1"/>
    <col min="4875" max="4881" width="5.5703125" style="1" customWidth="1"/>
    <col min="4882" max="4882" width="7.85546875" style="1" customWidth="1"/>
    <col min="4883" max="4884" width="5.5703125" style="1" customWidth="1"/>
    <col min="4885" max="5120" width="11" style="1"/>
    <col min="5121" max="5122" width="15.5703125" style="1" customWidth="1"/>
    <col min="5123" max="5123" width="23.85546875" style="1" customWidth="1"/>
    <col min="5124" max="5127" width="8.5703125" style="1" customWidth="1"/>
    <col min="5128" max="5128" width="13.42578125" style="1" customWidth="1"/>
    <col min="5129" max="5129" width="12.5703125" style="1" customWidth="1"/>
    <col min="5130" max="5130" width="11" style="1"/>
    <col min="5131" max="5137" width="5.5703125" style="1" customWidth="1"/>
    <col min="5138" max="5138" width="7.85546875" style="1" customWidth="1"/>
    <col min="5139" max="5140" width="5.5703125" style="1" customWidth="1"/>
    <col min="5141" max="5376" width="11" style="1"/>
    <col min="5377" max="5378" width="15.5703125" style="1" customWidth="1"/>
    <col min="5379" max="5379" width="23.85546875" style="1" customWidth="1"/>
    <col min="5380" max="5383" width="8.5703125" style="1" customWidth="1"/>
    <col min="5384" max="5384" width="13.42578125" style="1" customWidth="1"/>
    <col min="5385" max="5385" width="12.5703125" style="1" customWidth="1"/>
    <col min="5386" max="5386" width="11" style="1"/>
    <col min="5387" max="5393" width="5.5703125" style="1" customWidth="1"/>
    <col min="5394" max="5394" width="7.85546875" style="1" customWidth="1"/>
    <col min="5395" max="5396" width="5.5703125" style="1" customWidth="1"/>
    <col min="5397" max="5632" width="11" style="1"/>
    <col min="5633" max="5634" width="15.5703125" style="1" customWidth="1"/>
    <col min="5635" max="5635" width="23.85546875" style="1" customWidth="1"/>
    <col min="5636" max="5639" width="8.5703125" style="1" customWidth="1"/>
    <col min="5640" max="5640" width="13.42578125" style="1" customWidth="1"/>
    <col min="5641" max="5641" width="12.5703125" style="1" customWidth="1"/>
    <col min="5642" max="5642" width="11" style="1"/>
    <col min="5643" max="5649" width="5.5703125" style="1" customWidth="1"/>
    <col min="5650" max="5650" width="7.85546875" style="1" customWidth="1"/>
    <col min="5651" max="5652" width="5.5703125" style="1" customWidth="1"/>
    <col min="5653" max="5888" width="11" style="1"/>
    <col min="5889" max="5890" width="15.5703125" style="1" customWidth="1"/>
    <col min="5891" max="5891" width="23.85546875" style="1" customWidth="1"/>
    <col min="5892" max="5895" width="8.5703125" style="1" customWidth="1"/>
    <col min="5896" max="5896" width="13.42578125" style="1" customWidth="1"/>
    <col min="5897" max="5897" width="12.5703125" style="1" customWidth="1"/>
    <col min="5898" max="5898" width="11" style="1"/>
    <col min="5899" max="5905" width="5.5703125" style="1" customWidth="1"/>
    <col min="5906" max="5906" width="7.85546875" style="1" customWidth="1"/>
    <col min="5907" max="5908" width="5.5703125" style="1" customWidth="1"/>
    <col min="5909" max="6144" width="11" style="1"/>
    <col min="6145" max="6146" width="15.5703125" style="1" customWidth="1"/>
    <col min="6147" max="6147" width="23.85546875" style="1" customWidth="1"/>
    <col min="6148" max="6151" width="8.5703125" style="1" customWidth="1"/>
    <col min="6152" max="6152" width="13.42578125" style="1" customWidth="1"/>
    <col min="6153" max="6153" width="12.5703125" style="1" customWidth="1"/>
    <col min="6154" max="6154" width="11" style="1"/>
    <col min="6155" max="6161" width="5.5703125" style="1" customWidth="1"/>
    <col min="6162" max="6162" width="7.85546875" style="1" customWidth="1"/>
    <col min="6163" max="6164" width="5.5703125" style="1" customWidth="1"/>
    <col min="6165" max="6400" width="11" style="1"/>
    <col min="6401" max="6402" width="15.5703125" style="1" customWidth="1"/>
    <col min="6403" max="6403" width="23.85546875" style="1" customWidth="1"/>
    <col min="6404" max="6407" width="8.5703125" style="1" customWidth="1"/>
    <col min="6408" max="6408" width="13.42578125" style="1" customWidth="1"/>
    <col min="6409" max="6409" width="12.5703125" style="1" customWidth="1"/>
    <col min="6410" max="6410" width="11" style="1"/>
    <col min="6411" max="6417" width="5.5703125" style="1" customWidth="1"/>
    <col min="6418" max="6418" width="7.85546875" style="1" customWidth="1"/>
    <col min="6419" max="6420" width="5.5703125" style="1" customWidth="1"/>
    <col min="6421" max="6656" width="11" style="1"/>
    <col min="6657" max="6658" width="15.5703125" style="1" customWidth="1"/>
    <col min="6659" max="6659" width="23.85546875" style="1" customWidth="1"/>
    <col min="6660" max="6663" width="8.5703125" style="1" customWidth="1"/>
    <col min="6664" max="6664" width="13.42578125" style="1" customWidth="1"/>
    <col min="6665" max="6665" width="12.5703125" style="1" customWidth="1"/>
    <col min="6666" max="6666" width="11" style="1"/>
    <col min="6667" max="6673" width="5.5703125" style="1" customWidth="1"/>
    <col min="6674" max="6674" width="7.85546875" style="1" customWidth="1"/>
    <col min="6675" max="6676" width="5.5703125" style="1" customWidth="1"/>
    <col min="6677" max="6912" width="11" style="1"/>
    <col min="6913" max="6914" width="15.5703125" style="1" customWidth="1"/>
    <col min="6915" max="6915" width="23.85546875" style="1" customWidth="1"/>
    <col min="6916" max="6919" width="8.5703125" style="1" customWidth="1"/>
    <col min="6920" max="6920" width="13.42578125" style="1" customWidth="1"/>
    <col min="6921" max="6921" width="12.5703125" style="1" customWidth="1"/>
    <col min="6922" max="6922" width="11" style="1"/>
    <col min="6923" max="6929" width="5.5703125" style="1" customWidth="1"/>
    <col min="6930" max="6930" width="7.85546875" style="1" customWidth="1"/>
    <col min="6931" max="6932" width="5.5703125" style="1" customWidth="1"/>
    <col min="6933" max="7168" width="11" style="1"/>
    <col min="7169" max="7170" width="15.5703125" style="1" customWidth="1"/>
    <col min="7171" max="7171" width="23.85546875" style="1" customWidth="1"/>
    <col min="7172" max="7175" width="8.5703125" style="1" customWidth="1"/>
    <col min="7176" max="7176" width="13.42578125" style="1" customWidth="1"/>
    <col min="7177" max="7177" width="12.5703125" style="1" customWidth="1"/>
    <col min="7178" max="7178" width="11" style="1"/>
    <col min="7179" max="7185" width="5.5703125" style="1" customWidth="1"/>
    <col min="7186" max="7186" width="7.85546875" style="1" customWidth="1"/>
    <col min="7187" max="7188" width="5.5703125" style="1" customWidth="1"/>
    <col min="7189" max="7424" width="11" style="1"/>
    <col min="7425" max="7426" width="15.5703125" style="1" customWidth="1"/>
    <col min="7427" max="7427" width="23.85546875" style="1" customWidth="1"/>
    <col min="7428" max="7431" width="8.5703125" style="1" customWidth="1"/>
    <col min="7432" max="7432" width="13.42578125" style="1" customWidth="1"/>
    <col min="7433" max="7433" width="12.5703125" style="1" customWidth="1"/>
    <col min="7434" max="7434" width="11" style="1"/>
    <col min="7435" max="7441" width="5.5703125" style="1" customWidth="1"/>
    <col min="7442" max="7442" width="7.85546875" style="1" customWidth="1"/>
    <col min="7443" max="7444" width="5.5703125" style="1" customWidth="1"/>
    <col min="7445" max="7680" width="11" style="1"/>
    <col min="7681" max="7682" width="15.5703125" style="1" customWidth="1"/>
    <col min="7683" max="7683" width="23.85546875" style="1" customWidth="1"/>
    <col min="7684" max="7687" width="8.5703125" style="1" customWidth="1"/>
    <col min="7688" max="7688" width="13.42578125" style="1" customWidth="1"/>
    <col min="7689" max="7689" width="12.5703125" style="1" customWidth="1"/>
    <col min="7690" max="7690" width="11" style="1"/>
    <col min="7691" max="7697" width="5.5703125" style="1" customWidth="1"/>
    <col min="7698" max="7698" width="7.85546875" style="1" customWidth="1"/>
    <col min="7699" max="7700" width="5.5703125" style="1" customWidth="1"/>
    <col min="7701" max="7936" width="11" style="1"/>
    <col min="7937" max="7938" width="15.5703125" style="1" customWidth="1"/>
    <col min="7939" max="7939" width="23.85546875" style="1" customWidth="1"/>
    <col min="7940" max="7943" width="8.5703125" style="1" customWidth="1"/>
    <col min="7944" max="7944" width="13.42578125" style="1" customWidth="1"/>
    <col min="7945" max="7945" width="12.5703125" style="1" customWidth="1"/>
    <col min="7946" max="7946" width="11" style="1"/>
    <col min="7947" max="7953" width="5.5703125" style="1" customWidth="1"/>
    <col min="7954" max="7954" width="7.85546875" style="1" customWidth="1"/>
    <col min="7955" max="7956" width="5.5703125" style="1" customWidth="1"/>
    <col min="7957" max="8192" width="11" style="1"/>
    <col min="8193" max="8194" width="15.5703125" style="1" customWidth="1"/>
    <col min="8195" max="8195" width="23.85546875" style="1" customWidth="1"/>
    <col min="8196" max="8199" width="8.5703125" style="1" customWidth="1"/>
    <col min="8200" max="8200" width="13.42578125" style="1" customWidth="1"/>
    <col min="8201" max="8201" width="12.5703125" style="1" customWidth="1"/>
    <col min="8202" max="8202" width="11" style="1"/>
    <col min="8203" max="8209" width="5.5703125" style="1" customWidth="1"/>
    <col min="8210" max="8210" width="7.85546875" style="1" customWidth="1"/>
    <col min="8211" max="8212" width="5.5703125" style="1" customWidth="1"/>
    <col min="8213" max="8448" width="11" style="1"/>
    <col min="8449" max="8450" width="15.5703125" style="1" customWidth="1"/>
    <col min="8451" max="8451" width="23.85546875" style="1" customWidth="1"/>
    <col min="8452" max="8455" width="8.5703125" style="1" customWidth="1"/>
    <col min="8456" max="8456" width="13.42578125" style="1" customWidth="1"/>
    <col min="8457" max="8457" width="12.5703125" style="1" customWidth="1"/>
    <col min="8458" max="8458" width="11" style="1"/>
    <col min="8459" max="8465" width="5.5703125" style="1" customWidth="1"/>
    <col min="8466" max="8466" width="7.85546875" style="1" customWidth="1"/>
    <col min="8467" max="8468" width="5.5703125" style="1" customWidth="1"/>
    <col min="8469" max="8704" width="11" style="1"/>
    <col min="8705" max="8706" width="15.5703125" style="1" customWidth="1"/>
    <col min="8707" max="8707" width="23.85546875" style="1" customWidth="1"/>
    <col min="8708" max="8711" width="8.5703125" style="1" customWidth="1"/>
    <col min="8712" max="8712" width="13.42578125" style="1" customWidth="1"/>
    <col min="8713" max="8713" width="12.5703125" style="1" customWidth="1"/>
    <col min="8714" max="8714" width="11" style="1"/>
    <col min="8715" max="8721" width="5.5703125" style="1" customWidth="1"/>
    <col min="8722" max="8722" width="7.85546875" style="1" customWidth="1"/>
    <col min="8723" max="8724" width="5.5703125" style="1" customWidth="1"/>
    <col min="8725" max="8960" width="11" style="1"/>
    <col min="8961" max="8962" width="15.5703125" style="1" customWidth="1"/>
    <col min="8963" max="8963" width="23.85546875" style="1" customWidth="1"/>
    <col min="8964" max="8967" width="8.5703125" style="1" customWidth="1"/>
    <col min="8968" max="8968" width="13.42578125" style="1" customWidth="1"/>
    <col min="8969" max="8969" width="12.5703125" style="1" customWidth="1"/>
    <col min="8970" max="8970" width="11" style="1"/>
    <col min="8971" max="8977" width="5.5703125" style="1" customWidth="1"/>
    <col min="8978" max="8978" width="7.85546875" style="1" customWidth="1"/>
    <col min="8979" max="8980" width="5.5703125" style="1" customWidth="1"/>
    <col min="8981" max="9216" width="11" style="1"/>
    <col min="9217" max="9218" width="15.5703125" style="1" customWidth="1"/>
    <col min="9219" max="9219" width="23.85546875" style="1" customWidth="1"/>
    <col min="9220" max="9223" width="8.5703125" style="1" customWidth="1"/>
    <col min="9224" max="9224" width="13.42578125" style="1" customWidth="1"/>
    <col min="9225" max="9225" width="12.5703125" style="1" customWidth="1"/>
    <col min="9226" max="9226" width="11" style="1"/>
    <col min="9227" max="9233" width="5.5703125" style="1" customWidth="1"/>
    <col min="9234" max="9234" width="7.85546875" style="1" customWidth="1"/>
    <col min="9235" max="9236" width="5.5703125" style="1" customWidth="1"/>
    <col min="9237" max="9472" width="11" style="1"/>
    <col min="9473" max="9474" width="15.5703125" style="1" customWidth="1"/>
    <col min="9475" max="9475" width="23.85546875" style="1" customWidth="1"/>
    <col min="9476" max="9479" width="8.5703125" style="1" customWidth="1"/>
    <col min="9480" max="9480" width="13.42578125" style="1" customWidth="1"/>
    <col min="9481" max="9481" width="12.5703125" style="1" customWidth="1"/>
    <col min="9482" max="9482" width="11" style="1"/>
    <col min="9483" max="9489" width="5.5703125" style="1" customWidth="1"/>
    <col min="9490" max="9490" width="7.85546875" style="1" customWidth="1"/>
    <col min="9491" max="9492" width="5.5703125" style="1" customWidth="1"/>
    <col min="9493" max="9728" width="11" style="1"/>
    <col min="9729" max="9730" width="15.5703125" style="1" customWidth="1"/>
    <col min="9731" max="9731" width="23.85546875" style="1" customWidth="1"/>
    <col min="9732" max="9735" width="8.5703125" style="1" customWidth="1"/>
    <col min="9736" max="9736" width="13.42578125" style="1" customWidth="1"/>
    <col min="9737" max="9737" width="12.5703125" style="1" customWidth="1"/>
    <col min="9738" max="9738" width="11" style="1"/>
    <col min="9739" max="9745" width="5.5703125" style="1" customWidth="1"/>
    <col min="9746" max="9746" width="7.85546875" style="1" customWidth="1"/>
    <col min="9747" max="9748" width="5.5703125" style="1" customWidth="1"/>
    <col min="9749" max="9984" width="11" style="1"/>
    <col min="9985" max="9986" width="15.5703125" style="1" customWidth="1"/>
    <col min="9987" max="9987" width="23.85546875" style="1" customWidth="1"/>
    <col min="9988" max="9991" width="8.5703125" style="1" customWidth="1"/>
    <col min="9992" max="9992" width="13.42578125" style="1" customWidth="1"/>
    <col min="9993" max="9993" width="12.5703125" style="1" customWidth="1"/>
    <col min="9994" max="9994" width="11" style="1"/>
    <col min="9995" max="10001" width="5.5703125" style="1" customWidth="1"/>
    <col min="10002" max="10002" width="7.85546875" style="1" customWidth="1"/>
    <col min="10003" max="10004" width="5.5703125" style="1" customWidth="1"/>
    <col min="10005" max="10240" width="11" style="1"/>
    <col min="10241" max="10242" width="15.5703125" style="1" customWidth="1"/>
    <col min="10243" max="10243" width="23.85546875" style="1" customWidth="1"/>
    <col min="10244" max="10247" width="8.5703125" style="1" customWidth="1"/>
    <col min="10248" max="10248" width="13.42578125" style="1" customWidth="1"/>
    <col min="10249" max="10249" width="12.5703125" style="1" customWidth="1"/>
    <col min="10250" max="10250" width="11" style="1"/>
    <col min="10251" max="10257" width="5.5703125" style="1" customWidth="1"/>
    <col min="10258" max="10258" width="7.85546875" style="1" customWidth="1"/>
    <col min="10259" max="10260" width="5.5703125" style="1" customWidth="1"/>
    <col min="10261" max="10496" width="11" style="1"/>
    <col min="10497" max="10498" width="15.5703125" style="1" customWidth="1"/>
    <col min="10499" max="10499" width="23.85546875" style="1" customWidth="1"/>
    <col min="10500" max="10503" width="8.5703125" style="1" customWidth="1"/>
    <col min="10504" max="10504" width="13.42578125" style="1" customWidth="1"/>
    <col min="10505" max="10505" width="12.5703125" style="1" customWidth="1"/>
    <col min="10506" max="10506" width="11" style="1"/>
    <col min="10507" max="10513" width="5.5703125" style="1" customWidth="1"/>
    <col min="10514" max="10514" width="7.85546875" style="1" customWidth="1"/>
    <col min="10515" max="10516" width="5.5703125" style="1" customWidth="1"/>
    <col min="10517" max="10752" width="11" style="1"/>
    <col min="10753" max="10754" width="15.5703125" style="1" customWidth="1"/>
    <col min="10755" max="10755" width="23.85546875" style="1" customWidth="1"/>
    <col min="10756" max="10759" width="8.5703125" style="1" customWidth="1"/>
    <col min="10760" max="10760" width="13.42578125" style="1" customWidth="1"/>
    <col min="10761" max="10761" width="12.5703125" style="1" customWidth="1"/>
    <col min="10762" max="10762" width="11" style="1"/>
    <col min="10763" max="10769" width="5.5703125" style="1" customWidth="1"/>
    <col min="10770" max="10770" width="7.85546875" style="1" customWidth="1"/>
    <col min="10771" max="10772" width="5.5703125" style="1" customWidth="1"/>
    <col min="10773" max="11008" width="11" style="1"/>
    <col min="11009" max="11010" width="15.5703125" style="1" customWidth="1"/>
    <col min="11011" max="11011" width="23.85546875" style="1" customWidth="1"/>
    <col min="11012" max="11015" width="8.5703125" style="1" customWidth="1"/>
    <col min="11016" max="11016" width="13.42578125" style="1" customWidth="1"/>
    <col min="11017" max="11017" width="12.5703125" style="1" customWidth="1"/>
    <col min="11018" max="11018" width="11" style="1"/>
    <col min="11019" max="11025" width="5.5703125" style="1" customWidth="1"/>
    <col min="11026" max="11026" width="7.85546875" style="1" customWidth="1"/>
    <col min="11027" max="11028" width="5.5703125" style="1" customWidth="1"/>
    <col min="11029" max="11264" width="11" style="1"/>
    <col min="11265" max="11266" width="15.5703125" style="1" customWidth="1"/>
    <col min="11267" max="11267" width="23.85546875" style="1" customWidth="1"/>
    <col min="11268" max="11271" width="8.5703125" style="1" customWidth="1"/>
    <col min="11272" max="11272" width="13.42578125" style="1" customWidth="1"/>
    <col min="11273" max="11273" width="12.5703125" style="1" customWidth="1"/>
    <col min="11274" max="11274" width="11" style="1"/>
    <col min="11275" max="11281" width="5.5703125" style="1" customWidth="1"/>
    <col min="11282" max="11282" width="7.85546875" style="1" customWidth="1"/>
    <col min="11283" max="11284" width="5.5703125" style="1" customWidth="1"/>
    <col min="11285" max="11520" width="11" style="1"/>
    <col min="11521" max="11522" width="15.5703125" style="1" customWidth="1"/>
    <col min="11523" max="11523" width="23.85546875" style="1" customWidth="1"/>
    <col min="11524" max="11527" width="8.5703125" style="1" customWidth="1"/>
    <col min="11528" max="11528" width="13.42578125" style="1" customWidth="1"/>
    <col min="11529" max="11529" width="12.5703125" style="1" customWidth="1"/>
    <col min="11530" max="11530" width="11" style="1"/>
    <col min="11531" max="11537" width="5.5703125" style="1" customWidth="1"/>
    <col min="11538" max="11538" width="7.85546875" style="1" customWidth="1"/>
    <col min="11539" max="11540" width="5.5703125" style="1" customWidth="1"/>
    <col min="11541" max="11776" width="11" style="1"/>
    <col min="11777" max="11778" width="15.5703125" style="1" customWidth="1"/>
    <col min="11779" max="11779" width="23.85546875" style="1" customWidth="1"/>
    <col min="11780" max="11783" width="8.5703125" style="1" customWidth="1"/>
    <col min="11784" max="11784" width="13.42578125" style="1" customWidth="1"/>
    <col min="11785" max="11785" width="12.5703125" style="1" customWidth="1"/>
    <col min="11786" max="11786" width="11" style="1"/>
    <col min="11787" max="11793" width="5.5703125" style="1" customWidth="1"/>
    <col min="11794" max="11794" width="7.85546875" style="1" customWidth="1"/>
    <col min="11795" max="11796" width="5.5703125" style="1" customWidth="1"/>
    <col min="11797" max="12032" width="11" style="1"/>
    <col min="12033" max="12034" width="15.5703125" style="1" customWidth="1"/>
    <col min="12035" max="12035" width="23.85546875" style="1" customWidth="1"/>
    <col min="12036" max="12039" width="8.5703125" style="1" customWidth="1"/>
    <col min="12040" max="12040" width="13.42578125" style="1" customWidth="1"/>
    <col min="12041" max="12041" width="12.5703125" style="1" customWidth="1"/>
    <col min="12042" max="12042" width="11" style="1"/>
    <col min="12043" max="12049" width="5.5703125" style="1" customWidth="1"/>
    <col min="12050" max="12050" width="7.85546875" style="1" customWidth="1"/>
    <col min="12051" max="12052" width="5.5703125" style="1" customWidth="1"/>
    <col min="12053" max="12288" width="11" style="1"/>
    <col min="12289" max="12290" width="15.5703125" style="1" customWidth="1"/>
    <col min="12291" max="12291" width="23.85546875" style="1" customWidth="1"/>
    <col min="12292" max="12295" width="8.5703125" style="1" customWidth="1"/>
    <col min="12296" max="12296" width="13.42578125" style="1" customWidth="1"/>
    <col min="12297" max="12297" width="12.5703125" style="1" customWidth="1"/>
    <col min="12298" max="12298" width="11" style="1"/>
    <col min="12299" max="12305" width="5.5703125" style="1" customWidth="1"/>
    <col min="12306" max="12306" width="7.85546875" style="1" customWidth="1"/>
    <col min="12307" max="12308" width="5.5703125" style="1" customWidth="1"/>
    <col min="12309" max="12544" width="11" style="1"/>
    <col min="12545" max="12546" width="15.5703125" style="1" customWidth="1"/>
    <col min="12547" max="12547" width="23.85546875" style="1" customWidth="1"/>
    <col min="12548" max="12551" width="8.5703125" style="1" customWidth="1"/>
    <col min="12552" max="12552" width="13.42578125" style="1" customWidth="1"/>
    <col min="12553" max="12553" width="12.5703125" style="1" customWidth="1"/>
    <col min="12554" max="12554" width="11" style="1"/>
    <col min="12555" max="12561" width="5.5703125" style="1" customWidth="1"/>
    <col min="12562" max="12562" width="7.85546875" style="1" customWidth="1"/>
    <col min="12563" max="12564" width="5.5703125" style="1" customWidth="1"/>
    <col min="12565" max="12800" width="11" style="1"/>
    <col min="12801" max="12802" width="15.5703125" style="1" customWidth="1"/>
    <col min="12803" max="12803" width="23.85546875" style="1" customWidth="1"/>
    <col min="12804" max="12807" width="8.5703125" style="1" customWidth="1"/>
    <col min="12808" max="12808" width="13.42578125" style="1" customWidth="1"/>
    <col min="12809" max="12809" width="12.5703125" style="1" customWidth="1"/>
    <col min="12810" max="12810" width="11" style="1"/>
    <col min="12811" max="12817" width="5.5703125" style="1" customWidth="1"/>
    <col min="12818" max="12818" width="7.85546875" style="1" customWidth="1"/>
    <col min="12819" max="12820" width="5.5703125" style="1" customWidth="1"/>
    <col min="12821" max="13056" width="11" style="1"/>
    <col min="13057" max="13058" width="15.5703125" style="1" customWidth="1"/>
    <col min="13059" max="13059" width="23.85546875" style="1" customWidth="1"/>
    <col min="13060" max="13063" width="8.5703125" style="1" customWidth="1"/>
    <col min="13064" max="13064" width="13.42578125" style="1" customWidth="1"/>
    <col min="13065" max="13065" width="12.5703125" style="1" customWidth="1"/>
    <col min="13066" max="13066" width="11" style="1"/>
    <col min="13067" max="13073" width="5.5703125" style="1" customWidth="1"/>
    <col min="13074" max="13074" width="7.85546875" style="1" customWidth="1"/>
    <col min="13075" max="13076" width="5.5703125" style="1" customWidth="1"/>
    <col min="13077" max="13312" width="11" style="1"/>
    <col min="13313" max="13314" width="15.5703125" style="1" customWidth="1"/>
    <col min="13315" max="13315" width="23.85546875" style="1" customWidth="1"/>
    <col min="13316" max="13319" width="8.5703125" style="1" customWidth="1"/>
    <col min="13320" max="13320" width="13.42578125" style="1" customWidth="1"/>
    <col min="13321" max="13321" width="12.5703125" style="1" customWidth="1"/>
    <col min="13322" max="13322" width="11" style="1"/>
    <col min="13323" max="13329" width="5.5703125" style="1" customWidth="1"/>
    <col min="13330" max="13330" width="7.85546875" style="1" customWidth="1"/>
    <col min="13331" max="13332" width="5.5703125" style="1" customWidth="1"/>
    <col min="13333" max="13568" width="11" style="1"/>
    <col min="13569" max="13570" width="15.5703125" style="1" customWidth="1"/>
    <col min="13571" max="13571" width="23.85546875" style="1" customWidth="1"/>
    <col min="13572" max="13575" width="8.5703125" style="1" customWidth="1"/>
    <col min="13576" max="13576" width="13.42578125" style="1" customWidth="1"/>
    <col min="13577" max="13577" width="12.5703125" style="1" customWidth="1"/>
    <col min="13578" max="13578" width="11" style="1"/>
    <col min="13579" max="13585" width="5.5703125" style="1" customWidth="1"/>
    <col min="13586" max="13586" width="7.85546875" style="1" customWidth="1"/>
    <col min="13587" max="13588" width="5.5703125" style="1" customWidth="1"/>
    <col min="13589" max="13824" width="11" style="1"/>
    <col min="13825" max="13826" width="15.5703125" style="1" customWidth="1"/>
    <col min="13827" max="13827" width="23.85546875" style="1" customWidth="1"/>
    <col min="13828" max="13831" width="8.5703125" style="1" customWidth="1"/>
    <col min="13832" max="13832" width="13.42578125" style="1" customWidth="1"/>
    <col min="13833" max="13833" width="12.5703125" style="1" customWidth="1"/>
    <col min="13834" max="13834" width="11" style="1"/>
    <col min="13835" max="13841" width="5.5703125" style="1" customWidth="1"/>
    <col min="13842" max="13842" width="7.85546875" style="1" customWidth="1"/>
    <col min="13843" max="13844" width="5.5703125" style="1" customWidth="1"/>
    <col min="13845" max="14080" width="11" style="1"/>
    <col min="14081" max="14082" width="15.5703125" style="1" customWidth="1"/>
    <col min="14083" max="14083" width="23.85546875" style="1" customWidth="1"/>
    <col min="14084" max="14087" width="8.5703125" style="1" customWidth="1"/>
    <col min="14088" max="14088" width="13.42578125" style="1" customWidth="1"/>
    <col min="14089" max="14089" width="12.5703125" style="1" customWidth="1"/>
    <col min="14090" max="14090" width="11" style="1"/>
    <col min="14091" max="14097" width="5.5703125" style="1" customWidth="1"/>
    <col min="14098" max="14098" width="7.85546875" style="1" customWidth="1"/>
    <col min="14099" max="14100" width="5.5703125" style="1" customWidth="1"/>
    <col min="14101" max="14336" width="11" style="1"/>
    <col min="14337" max="14338" width="15.5703125" style="1" customWidth="1"/>
    <col min="14339" max="14339" width="23.85546875" style="1" customWidth="1"/>
    <col min="14340" max="14343" width="8.5703125" style="1" customWidth="1"/>
    <col min="14344" max="14344" width="13.42578125" style="1" customWidth="1"/>
    <col min="14345" max="14345" width="12.5703125" style="1" customWidth="1"/>
    <col min="14346" max="14346" width="11" style="1"/>
    <col min="14347" max="14353" width="5.5703125" style="1" customWidth="1"/>
    <col min="14354" max="14354" width="7.85546875" style="1" customWidth="1"/>
    <col min="14355" max="14356" width="5.5703125" style="1" customWidth="1"/>
    <col min="14357" max="14592" width="11" style="1"/>
    <col min="14593" max="14594" width="15.5703125" style="1" customWidth="1"/>
    <col min="14595" max="14595" width="23.85546875" style="1" customWidth="1"/>
    <col min="14596" max="14599" width="8.5703125" style="1" customWidth="1"/>
    <col min="14600" max="14600" width="13.42578125" style="1" customWidth="1"/>
    <col min="14601" max="14601" width="12.5703125" style="1" customWidth="1"/>
    <col min="14602" max="14602" width="11" style="1"/>
    <col min="14603" max="14609" width="5.5703125" style="1" customWidth="1"/>
    <col min="14610" max="14610" width="7.85546875" style="1" customWidth="1"/>
    <col min="14611" max="14612" width="5.5703125" style="1" customWidth="1"/>
    <col min="14613" max="14848" width="11" style="1"/>
    <col min="14849" max="14850" width="15.5703125" style="1" customWidth="1"/>
    <col min="14851" max="14851" width="23.85546875" style="1" customWidth="1"/>
    <col min="14852" max="14855" width="8.5703125" style="1" customWidth="1"/>
    <col min="14856" max="14856" width="13.42578125" style="1" customWidth="1"/>
    <col min="14857" max="14857" width="12.5703125" style="1" customWidth="1"/>
    <col min="14858" max="14858" width="11" style="1"/>
    <col min="14859" max="14865" width="5.5703125" style="1" customWidth="1"/>
    <col min="14866" max="14866" width="7.85546875" style="1" customWidth="1"/>
    <col min="14867" max="14868" width="5.5703125" style="1" customWidth="1"/>
    <col min="14869" max="15104" width="11" style="1"/>
    <col min="15105" max="15106" width="15.5703125" style="1" customWidth="1"/>
    <col min="15107" max="15107" width="23.85546875" style="1" customWidth="1"/>
    <col min="15108" max="15111" width="8.5703125" style="1" customWidth="1"/>
    <col min="15112" max="15112" width="13.42578125" style="1" customWidth="1"/>
    <col min="15113" max="15113" width="12.5703125" style="1" customWidth="1"/>
    <col min="15114" max="15114" width="11" style="1"/>
    <col min="15115" max="15121" width="5.5703125" style="1" customWidth="1"/>
    <col min="15122" max="15122" width="7.85546875" style="1" customWidth="1"/>
    <col min="15123" max="15124" width="5.5703125" style="1" customWidth="1"/>
    <col min="15125" max="15360" width="11" style="1"/>
    <col min="15361" max="15362" width="15.5703125" style="1" customWidth="1"/>
    <col min="15363" max="15363" width="23.85546875" style="1" customWidth="1"/>
    <col min="15364" max="15367" width="8.5703125" style="1" customWidth="1"/>
    <col min="15368" max="15368" width="13.42578125" style="1" customWidth="1"/>
    <col min="15369" max="15369" width="12.5703125" style="1" customWidth="1"/>
    <col min="15370" max="15370" width="11" style="1"/>
    <col min="15371" max="15377" width="5.5703125" style="1" customWidth="1"/>
    <col min="15378" max="15378" width="7.85546875" style="1" customWidth="1"/>
    <col min="15379" max="15380" width="5.5703125" style="1" customWidth="1"/>
    <col min="15381" max="15616" width="11" style="1"/>
    <col min="15617" max="15618" width="15.5703125" style="1" customWidth="1"/>
    <col min="15619" max="15619" width="23.85546875" style="1" customWidth="1"/>
    <col min="15620" max="15623" width="8.5703125" style="1" customWidth="1"/>
    <col min="15624" max="15624" width="13.42578125" style="1" customWidth="1"/>
    <col min="15625" max="15625" width="12.5703125" style="1" customWidth="1"/>
    <col min="15626" max="15626" width="11" style="1"/>
    <col min="15627" max="15633" width="5.5703125" style="1" customWidth="1"/>
    <col min="15634" max="15634" width="7.85546875" style="1" customWidth="1"/>
    <col min="15635" max="15636" width="5.5703125" style="1" customWidth="1"/>
    <col min="15637" max="15872" width="11" style="1"/>
    <col min="15873" max="15874" width="15.5703125" style="1" customWidth="1"/>
    <col min="15875" max="15875" width="23.85546875" style="1" customWidth="1"/>
    <col min="15876" max="15879" width="8.5703125" style="1" customWidth="1"/>
    <col min="15880" max="15880" width="13.42578125" style="1" customWidth="1"/>
    <col min="15881" max="15881" width="12.5703125" style="1" customWidth="1"/>
    <col min="15882" max="15882" width="11" style="1"/>
    <col min="15883" max="15889" width="5.5703125" style="1" customWidth="1"/>
    <col min="15890" max="15890" width="7.85546875" style="1" customWidth="1"/>
    <col min="15891" max="15892" width="5.5703125" style="1" customWidth="1"/>
    <col min="15893" max="16128" width="11" style="1"/>
    <col min="16129" max="16130" width="15.5703125" style="1" customWidth="1"/>
    <col min="16131" max="16131" width="23.85546875" style="1" customWidth="1"/>
    <col min="16132" max="16135" width="8.5703125" style="1" customWidth="1"/>
    <col min="16136" max="16136" width="13.42578125" style="1" customWidth="1"/>
    <col min="16137" max="16137" width="12.5703125" style="1" customWidth="1"/>
    <col min="16138" max="16138" width="11" style="1"/>
    <col min="16139" max="16145" width="5.5703125" style="1" customWidth="1"/>
    <col min="16146" max="16146" width="7.85546875" style="1" customWidth="1"/>
    <col min="16147" max="16148" width="5.5703125" style="1" customWidth="1"/>
    <col min="16149" max="16384" width="11" style="1"/>
  </cols>
  <sheetData>
    <row r="1" spans="1:20" ht="30" customHeight="1">
      <c r="A1" s="140" t="s">
        <v>87</v>
      </c>
      <c r="B1" s="140"/>
      <c r="C1" s="140"/>
      <c r="D1" s="140"/>
      <c r="E1" s="140"/>
      <c r="F1" s="140"/>
      <c r="G1" s="140"/>
      <c r="H1" s="140"/>
      <c r="I1" s="140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3" customFormat="1" ht="30" customHeight="1">
      <c r="A2" s="141" t="s">
        <v>88</v>
      </c>
      <c r="B2" s="141"/>
      <c r="C2" s="141"/>
      <c r="D2" s="141"/>
      <c r="E2" s="141"/>
      <c r="F2" s="141"/>
      <c r="G2" s="141"/>
      <c r="H2" s="141"/>
      <c r="I2" s="141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100000000000001" customHeight="1">
      <c r="A3" s="5"/>
      <c r="B3" s="6"/>
      <c r="C3" s="7"/>
      <c r="D3" s="134" t="s">
        <v>0</v>
      </c>
      <c r="E3" s="135"/>
      <c r="F3" s="136"/>
      <c r="G3" s="8" t="s">
        <v>1</v>
      </c>
      <c r="H3" s="8" t="s">
        <v>2</v>
      </c>
      <c r="I3" s="9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7.100000000000001" customHeight="1">
      <c r="A4" s="10"/>
      <c r="B4" s="11"/>
      <c r="C4" s="12"/>
      <c r="D4" s="137" t="s">
        <v>4</v>
      </c>
      <c r="E4" s="138"/>
      <c r="F4" s="139"/>
      <c r="G4" s="13" t="s">
        <v>5</v>
      </c>
      <c r="H4" s="13" t="s">
        <v>6</v>
      </c>
      <c r="I4" s="14" t="s">
        <v>7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7.100000000000001" customHeight="1">
      <c r="A5" s="10"/>
      <c r="B5" s="11"/>
      <c r="C5" s="12"/>
      <c r="D5" s="15" t="s">
        <v>8</v>
      </c>
      <c r="E5" s="16" t="s">
        <v>9</v>
      </c>
      <c r="F5" s="17" t="s">
        <v>10</v>
      </c>
      <c r="G5" s="18" t="s">
        <v>11</v>
      </c>
      <c r="H5" s="18" t="s">
        <v>12</v>
      </c>
      <c r="I5" s="19" t="s">
        <v>13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7.100000000000001" customHeight="1">
      <c r="A6" s="20"/>
      <c r="B6" s="21"/>
      <c r="C6" s="22"/>
      <c r="D6" s="23" t="s">
        <v>14</v>
      </c>
      <c r="E6" s="23" t="s">
        <v>15</v>
      </c>
      <c r="F6" s="24" t="s">
        <v>16</v>
      </c>
      <c r="G6" s="25" t="s">
        <v>17</v>
      </c>
      <c r="H6" s="23" t="s">
        <v>18</v>
      </c>
      <c r="I6" s="24" t="s">
        <v>19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7.100000000000001" customHeight="1">
      <c r="A7" s="26" t="s">
        <v>20</v>
      </c>
      <c r="B7" s="27"/>
      <c r="C7" s="27"/>
      <c r="D7" s="28"/>
      <c r="E7" s="28"/>
      <c r="F7" s="28"/>
      <c r="G7" s="29"/>
      <c r="H7" s="28"/>
      <c r="I7" s="30" t="s">
        <v>21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7.100000000000001" customHeight="1">
      <c r="A8" s="31" t="s">
        <v>22</v>
      </c>
      <c r="B8" s="32"/>
      <c r="C8" s="33" t="s">
        <v>23</v>
      </c>
      <c r="D8" s="34">
        <v>3349</v>
      </c>
      <c r="E8" s="34">
        <v>3198</v>
      </c>
      <c r="F8" s="35">
        <v>6547</v>
      </c>
      <c r="G8" s="36">
        <f t="shared" ref="G8:G14" si="0">E8/F8*100</f>
        <v>48.846800061096687</v>
      </c>
      <c r="H8" s="37">
        <v>255</v>
      </c>
      <c r="I8" s="36">
        <f t="shared" ref="I8:I14" si="1">F8/H8</f>
        <v>25.67450980392157</v>
      </c>
      <c r="K8" s="38"/>
      <c r="L8" s="38"/>
      <c r="M8" s="38"/>
      <c r="N8" s="38"/>
      <c r="O8" s="38"/>
      <c r="P8" s="39"/>
      <c r="Q8" s="39"/>
      <c r="R8" s="39"/>
      <c r="S8" s="2"/>
      <c r="T8" s="2"/>
    </row>
    <row r="9" spans="1:20" ht="17.100000000000001" customHeight="1">
      <c r="A9" s="40" t="s">
        <v>24</v>
      </c>
      <c r="B9" s="27"/>
      <c r="C9" s="41" t="s">
        <v>25</v>
      </c>
      <c r="D9" s="42">
        <v>3359</v>
      </c>
      <c r="E9" s="42">
        <v>3162</v>
      </c>
      <c r="F9" s="43">
        <v>6521</v>
      </c>
      <c r="G9" s="44">
        <f t="shared" si="0"/>
        <v>48.489495476153962</v>
      </c>
      <c r="H9" s="45">
        <v>257</v>
      </c>
      <c r="I9" s="44">
        <f t="shared" si="1"/>
        <v>25.373540856031127</v>
      </c>
      <c r="K9" s="38"/>
      <c r="L9" s="38"/>
      <c r="M9" s="38"/>
      <c r="N9" s="38"/>
      <c r="O9" s="38"/>
      <c r="P9" s="39"/>
      <c r="Q9" s="39"/>
      <c r="R9" s="39"/>
      <c r="S9" s="2"/>
      <c r="T9" s="2"/>
    </row>
    <row r="10" spans="1:20" ht="17.100000000000001" customHeight="1">
      <c r="A10" s="40" t="s">
        <v>26</v>
      </c>
      <c r="B10" s="27"/>
      <c r="C10" s="41" t="s">
        <v>27</v>
      </c>
      <c r="D10" s="42">
        <v>3427</v>
      </c>
      <c r="E10" s="42">
        <v>3214</v>
      </c>
      <c r="F10" s="43">
        <v>6641</v>
      </c>
      <c r="G10" s="44">
        <f t="shared" si="0"/>
        <v>48.396325854539981</v>
      </c>
      <c r="H10" s="45">
        <v>258</v>
      </c>
      <c r="I10" s="44">
        <f t="shared" si="1"/>
        <v>25.740310077519378</v>
      </c>
      <c r="K10" s="38"/>
      <c r="L10" s="38"/>
      <c r="M10" s="38"/>
      <c r="N10" s="38"/>
      <c r="O10" s="38"/>
      <c r="P10" s="39"/>
      <c r="Q10" s="39"/>
      <c r="R10" s="39"/>
      <c r="S10" s="2"/>
      <c r="T10" s="2"/>
    </row>
    <row r="11" spans="1:20" ht="17.100000000000001" customHeight="1">
      <c r="A11" s="40" t="s">
        <v>28</v>
      </c>
      <c r="B11" s="27"/>
      <c r="C11" s="41" t="s">
        <v>29</v>
      </c>
      <c r="D11" s="42">
        <v>3226</v>
      </c>
      <c r="E11" s="42">
        <v>3079</v>
      </c>
      <c r="F11" s="43">
        <v>6305</v>
      </c>
      <c r="G11" s="44">
        <f t="shared" si="0"/>
        <v>48.834258524980172</v>
      </c>
      <c r="H11" s="45">
        <v>253</v>
      </c>
      <c r="I11" s="44">
        <f t="shared" si="1"/>
        <v>24.920948616600789</v>
      </c>
      <c r="K11" s="46"/>
      <c r="L11" s="46"/>
      <c r="M11" s="46"/>
      <c r="N11" s="46"/>
      <c r="O11" s="46"/>
      <c r="P11" s="46"/>
      <c r="Q11" s="46"/>
      <c r="R11" s="46"/>
      <c r="S11" s="2"/>
      <c r="T11" s="2"/>
    </row>
    <row r="12" spans="1:20" ht="17.100000000000001" customHeight="1">
      <c r="A12" s="40" t="s">
        <v>30</v>
      </c>
      <c r="B12" s="27"/>
      <c r="C12" s="41" t="s">
        <v>31</v>
      </c>
      <c r="D12" s="42">
        <v>3127</v>
      </c>
      <c r="E12" s="42">
        <v>3056</v>
      </c>
      <c r="F12" s="43">
        <v>6183</v>
      </c>
      <c r="G12" s="44">
        <f t="shared" si="0"/>
        <v>49.425845059032831</v>
      </c>
      <c r="H12" s="45">
        <v>253</v>
      </c>
      <c r="I12" s="44">
        <f t="shared" si="1"/>
        <v>24.438735177865613</v>
      </c>
      <c r="K12" s="39"/>
      <c r="L12" s="39"/>
      <c r="M12" s="39"/>
      <c r="N12" s="39"/>
      <c r="O12" s="39"/>
      <c r="P12" s="39"/>
      <c r="Q12" s="39"/>
      <c r="R12" s="39"/>
      <c r="S12" s="2"/>
      <c r="T12" s="2"/>
    </row>
    <row r="13" spans="1:20" ht="17.100000000000001" customHeight="1">
      <c r="A13" s="40" t="s">
        <v>32</v>
      </c>
      <c r="B13" s="27"/>
      <c r="C13" s="41" t="s">
        <v>33</v>
      </c>
      <c r="D13" s="47">
        <v>3357</v>
      </c>
      <c r="E13" s="47">
        <v>3078</v>
      </c>
      <c r="F13" s="43">
        <v>6435</v>
      </c>
      <c r="G13" s="48">
        <f t="shared" si="0"/>
        <v>47.832167832167833</v>
      </c>
      <c r="H13" s="49">
        <v>260</v>
      </c>
      <c r="I13" s="48">
        <f t="shared" si="1"/>
        <v>24.75</v>
      </c>
      <c r="K13" s="38"/>
      <c r="L13" s="38"/>
      <c r="M13" s="38"/>
      <c r="N13" s="38"/>
      <c r="O13" s="38"/>
      <c r="P13" s="39"/>
      <c r="Q13" s="39"/>
      <c r="R13" s="39"/>
      <c r="S13" s="2"/>
      <c r="T13" s="2"/>
    </row>
    <row r="14" spans="1:20" ht="17.100000000000001" customHeight="1">
      <c r="A14" s="50" t="s">
        <v>34</v>
      </c>
      <c r="B14" s="51"/>
      <c r="C14" s="52" t="s">
        <v>16</v>
      </c>
      <c r="D14" s="53">
        <v>19845</v>
      </c>
      <c r="E14" s="54">
        <v>18787</v>
      </c>
      <c r="F14" s="54">
        <v>38632</v>
      </c>
      <c r="G14" s="55">
        <f t="shared" si="0"/>
        <v>48.630668875543591</v>
      </c>
      <c r="H14" s="54">
        <v>1536</v>
      </c>
      <c r="I14" s="55">
        <f t="shared" si="1"/>
        <v>25.151041666666668</v>
      </c>
      <c r="K14" s="38"/>
      <c r="L14" s="38"/>
      <c r="M14" s="38"/>
      <c r="N14" s="38"/>
      <c r="O14" s="38"/>
      <c r="P14" s="39"/>
      <c r="Q14" s="39"/>
      <c r="R14" s="39"/>
      <c r="S14" s="2"/>
      <c r="T14" s="2"/>
    </row>
    <row r="15" spans="1:20" ht="17.100000000000001" customHeight="1">
      <c r="A15" s="26" t="s">
        <v>35</v>
      </c>
      <c r="B15" s="56"/>
      <c r="C15" s="56"/>
      <c r="D15" s="57"/>
      <c r="E15" s="57"/>
      <c r="F15" s="57"/>
      <c r="G15" s="57"/>
      <c r="H15" s="57"/>
      <c r="I15" s="30" t="s">
        <v>36</v>
      </c>
      <c r="K15" s="58"/>
      <c r="L15" s="58"/>
      <c r="M15" s="58"/>
      <c r="N15" s="58"/>
      <c r="O15" s="58"/>
      <c r="P15" s="58"/>
      <c r="Q15" s="58"/>
      <c r="R15" s="58"/>
      <c r="S15" s="2"/>
      <c r="T15" s="2"/>
    </row>
    <row r="16" spans="1:20" ht="17.100000000000001" customHeight="1">
      <c r="A16" s="59" t="s">
        <v>37</v>
      </c>
      <c r="B16" s="60"/>
      <c r="C16" s="61" t="s">
        <v>38</v>
      </c>
      <c r="D16" s="62">
        <v>4528</v>
      </c>
      <c r="E16" s="63">
        <v>3832</v>
      </c>
      <c r="F16" s="35">
        <v>8360</v>
      </c>
      <c r="G16" s="36">
        <v>45.837320574162682</v>
      </c>
      <c r="H16" s="37">
        <v>321</v>
      </c>
      <c r="I16" s="36">
        <v>26.043613707165107</v>
      </c>
      <c r="K16" s="38"/>
      <c r="L16" s="38"/>
      <c r="M16" s="38"/>
      <c r="N16" s="38"/>
      <c r="O16" s="38"/>
      <c r="P16" s="39"/>
      <c r="Q16" s="39"/>
      <c r="R16" s="39"/>
      <c r="S16" s="2"/>
      <c r="T16" s="2"/>
    </row>
    <row r="17" spans="1:20" ht="17.100000000000001" customHeight="1">
      <c r="A17" s="64" t="s">
        <v>39</v>
      </c>
      <c r="B17" s="65"/>
      <c r="C17" s="66" t="s">
        <v>40</v>
      </c>
      <c r="D17" s="67">
        <v>3298</v>
      </c>
      <c r="E17" s="68">
        <v>3365</v>
      </c>
      <c r="F17" s="43">
        <v>6663</v>
      </c>
      <c r="G17" s="44">
        <v>50.5027765270899</v>
      </c>
      <c r="H17" s="45">
        <v>247</v>
      </c>
      <c r="I17" s="44">
        <v>26.975708502024293</v>
      </c>
      <c r="K17" s="38"/>
      <c r="L17" s="38"/>
      <c r="M17" s="38"/>
      <c r="N17" s="38"/>
      <c r="O17" s="38"/>
      <c r="P17" s="39"/>
      <c r="Q17" s="39"/>
      <c r="R17" s="39"/>
      <c r="S17" s="2"/>
      <c r="T17" s="2"/>
    </row>
    <row r="18" spans="1:20" ht="17.100000000000001" customHeight="1">
      <c r="A18" s="69" t="s">
        <v>41</v>
      </c>
      <c r="B18" s="70"/>
      <c r="C18" s="71" t="s">
        <v>42</v>
      </c>
      <c r="D18" s="72">
        <v>2790</v>
      </c>
      <c r="E18" s="73">
        <v>3060</v>
      </c>
      <c r="F18" s="43">
        <v>5850</v>
      </c>
      <c r="G18" s="48">
        <v>52.307692307692314</v>
      </c>
      <c r="H18" s="45">
        <v>215</v>
      </c>
      <c r="I18" s="48">
        <v>27.209302325581394</v>
      </c>
      <c r="K18" s="38"/>
      <c r="L18" s="38"/>
      <c r="M18" s="38"/>
      <c r="N18" s="38"/>
      <c r="O18" s="38"/>
      <c r="P18" s="39"/>
      <c r="Q18" s="39"/>
      <c r="R18" s="39"/>
      <c r="S18" s="2"/>
      <c r="T18" s="2"/>
    </row>
    <row r="19" spans="1:20" ht="17.100000000000001" customHeight="1">
      <c r="A19" s="74" t="s">
        <v>43</v>
      </c>
      <c r="B19" s="75"/>
      <c r="C19" s="76" t="s">
        <v>16</v>
      </c>
      <c r="D19" s="77">
        <v>10616</v>
      </c>
      <c r="E19" s="77">
        <v>10257</v>
      </c>
      <c r="F19" s="77">
        <v>20873</v>
      </c>
      <c r="G19" s="78">
        <v>49.140037368849711</v>
      </c>
      <c r="H19" s="77">
        <v>783</v>
      </c>
      <c r="I19" s="55">
        <v>26.657726692209451</v>
      </c>
      <c r="K19" s="38"/>
      <c r="L19" s="38"/>
      <c r="M19" s="38"/>
      <c r="N19" s="38"/>
      <c r="O19" s="38"/>
      <c r="P19" s="39"/>
      <c r="Q19" s="39"/>
      <c r="R19" s="39"/>
      <c r="S19" s="2"/>
      <c r="T19" s="2"/>
    </row>
    <row r="20" spans="1:20" ht="17.100000000000001" customHeight="1">
      <c r="A20" s="26" t="s">
        <v>44</v>
      </c>
      <c r="B20" s="56"/>
      <c r="C20" s="56"/>
      <c r="D20" s="79"/>
      <c r="E20" s="79"/>
      <c r="F20" s="79"/>
      <c r="G20" s="80"/>
      <c r="H20" s="79"/>
      <c r="I20" s="30" t="s">
        <v>45</v>
      </c>
      <c r="K20" s="38"/>
      <c r="L20" s="38"/>
      <c r="M20" s="38"/>
      <c r="N20" s="38"/>
      <c r="O20" s="38"/>
      <c r="P20" s="39"/>
      <c r="Q20" s="39"/>
      <c r="R20" s="39"/>
      <c r="S20" s="2"/>
      <c r="T20" s="2"/>
    </row>
    <row r="21" spans="1:20" ht="17.100000000000001" customHeight="1">
      <c r="A21" s="59" t="s">
        <v>39</v>
      </c>
      <c r="B21" s="60"/>
      <c r="C21" s="61" t="s">
        <v>40</v>
      </c>
      <c r="D21" s="62">
        <v>282</v>
      </c>
      <c r="E21" s="62">
        <v>74</v>
      </c>
      <c r="F21" s="35">
        <v>356</v>
      </c>
      <c r="G21" s="36">
        <v>20.786516853932586</v>
      </c>
      <c r="H21" s="37">
        <v>19</v>
      </c>
      <c r="I21" s="36">
        <v>18.736842105263158</v>
      </c>
      <c r="K21" s="58"/>
      <c r="L21" s="58"/>
      <c r="M21" s="58"/>
      <c r="N21" s="58"/>
      <c r="O21" s="58"/>
      <c r="P21" s="58"/>
      <c r="Q21" s="58"/>
      <c r="R21" s="58"/>
      <c r="S21" s="2"/>
      <c r="T21" s="2"/>
    </row>
    <row r="22" spans="1:20" ht="17.100000000000001" customHeight="1">
      <c r="A22" s="69" t="s">
        <v>41</v>
      </c>
      <c r="B22" s="70"/>
      <c r="C22" s="71" t="s">
        <v>42</v>
      </c>
      <c r="D22" s="67">
        <v>184</v>
      </c>
      <c r="E22" s="67">
        <v>81</v>
      </c>
      <c r="F22" s="43">
        <v>265</v>
      </c>
      <c r="G22" s="44">
        <v>30.566037735849054</v>
      </c>
      <c r="H22" s="45">
        <v>17</v>
      </c>
      <c r="I22" s="48">
        <v>15.588235294117647</v>
      </c>
      <c r="K22" s="38"/>
      <c r="L22" s="38"/>
      <c r="M22" s="38"/>
      <c r="N22" s="38"/>
      <c r="O22" s="38"/>
      <c r="P22" s="39"/>
      <c r="Q22" s="39"/>
      <c r="R22" s="39"/>
      <c r="S22" s="2"/>
      <c r="T22" s="2"/>
    </row>
    <row r="23" spans="1:20" ht="17.100000000000001" customHeight="1">
      <c r="A23" s="74" t="s">
        <v>43</v>
      </c>
      <c r="B23" s="75"/>
      <c r="C23" s="76" t="s">
        <v>16</v>
      </c>
      <c r="D23" s="81">
        <v>466</v>
      </c>
      <c r="E23" s="81">
        <v>155</v>
      </c>
      <c r="F23" s="81">
        <v>621</v>
      </c>
      <c r="G23" s="55">
        <v>24.9597423510467</v>
      </c>
      <c r="H23" s="81">
        <v>36</v>
      </c>
      <c r="I23" s="55">
        <v>17.25</v>
      </c>
      <c r="K23" s="38"/>
      <c r="L23" s="38"/>
      <c r="M23" s="38"/>
      <c r="N23" s="38"/>
      <c r="O23" s="38"/>
      <c r="P23" s="39"/>
      <c r="Q23" s="39"/>
      <c r="R23" s="39"/>
      <c r="S23" s="2"/>
      <c r="T23" s="2"/>
    </row>
    <row r="24" spans="1:20" ht="17.100000000000001" customHeight="1">
      <c r="A24" s="82"/>
      <c r="B24" s="65"/>
      <c r="C24" s="65"/>
      <c r="D24" s="83"/>
      <c r="E24" s="83"/>
      <c r="F24" s="83"/>
      <c r="G24" s="84"/>
      <c r="H24" s="83"/>
      <c r="I24" s="85"/>
      <c r="K24" s="38"/>
      <c r="L24" s="38"/>
      <c r="M24" s="38"/>
      <c r="N24" s="38"/>
      <c r="O24" s="38"/>
      <c r="P24" s="39"/>
      <c r="Q24" s="39"/>
      <c r="R24" s="39"/>
      <c r="S24" s="2"/>
      <c r="T24" s="2"/>
    </row>
    <row r="25" spans="1:20" ht="17.100000000000001" customHeight="1">
      <c r="A25" s="86" t="s">
        <v>46</v>
      </c>
      <c r="B25" s="87"/>
      <c r="C25" s="88" t="s">
        <v>47</v>
      </c>
      <c r="D25" s="89">
        <v>11082</v>
      </c>
      <c r="E25" s="89">
        <v>10412</v>
      </c>
      <c r="F25" s="89">
        <v>21494</v>
      </c>
      <c r="G25" s="55">
        <v>48.441425514096956</v>
      </c>
      <c r="H25" s="90">
        <v>819</v>
      </c>
      <c r="I25" s="55">
        <v>26.244200244200243</v>
      </c>
      <c r="K25" s="38"/>
      <c r="L25" s="38"/>
      <c r="M25" s="38"/>
      <c r="N25" s="38"/>
      <c r="O25" s="38"/>
      <c r="P25" s="39"/>
      <c r="Q25" s="39"/>
      <c r="R25" s="39"/>
      <c r="S25" s="2"/>
      <c r="T25" s="2"/>
    </row>
    <row r="26" spans="1:20" ht="17.100000000000001" customHeight="1">
      <c r="A26" s="91"/>
      <c r="B26" s="92"/>
      <c r="C26" s="92"/>
      <c r="D26" s="93"/>
      <c r="E26" s="93"/>
      <c r="F26" s="93"/>
      <c r="G26" s="84"/>
      <c r="H26" s="93"/>
      <c r="I26" s="85"/>
      <c r="K26" s="38"/>
      <c r="L26" s="38"/>
      <c r="M26" s="38"/>
      <c r="N26" s="38"/>
      <c r="O26" s="38"/>
      <c r="P26" s="39"/>
      <c r="Q26" s="39"/>
      <c r="R26" s="39"/>
      <c r="S26" s="2"/>
      <c r="T26" s="2"/>
    </row>
    <row r="27" spans="1:20" ht="17.100000000000001" customHeight="1">
      <c r="A27" s="94" t="s">
        <v>48</v>
      </c>
      <c r="B27" s="87"/>
      <c r="C27" s="95" t="s">
        <v>49</v>
      </c>
      <c r="D27" s="90">
        <f>D25+D14</f>
        <v>30927</v>
      </c>
      <c r="E27" s="90">
        <f>E25+E14</f>
        <v>29199</v>
      </c>
      <c r="F27" s="90">
        <f>F25+F14</f>
        <v>60126</v>
      </c>
      <c r="G27" s="55">
        <f>E27/F27*100</f>
        <v>48.563017662907896</v>
      </c>
      <c r="H27" s="90">
        <f>H25+H14</f>
        <v>2355</v>
      </c>
      <c r="I27" s="55">
        <f>F27/H27</f>
        <v>25.531210191082803</v>
      </c>
      <c r="K27" s="38"/>
      <c r="L27" s="38"/>
      <c r="M27" s="38"/>
      <c r="N27" s="38"/>
      <c r="O27" s="38"/>
      <c r="P27" s="39"/>
      <c r="Q27" s="39"/>
      <c r="R27" s="39"/>
      <c r="S27" s="2"/>
      <c r="T27" s="2"/>
    </row>
    <row r="28" spans="1:20" s="98" customFormat="1" ht="17.100000000000001" customHeight="1">
      <c r="A28" s="96" t="s">
        <v>50</v>
      </c>
      <c r="B28" s="56"/>
      <c r="C28" s="56"/>
      <c r="D28" s="97"/>
      <c r="E28" s="97"/>
      <c r="F28" s="97"/>
      <c r="G28" s="97"/>
      <c r="H28" s="97"/>
      <c r="I28" s="30"/>
      <c r="K28" s="38"/>
      <c r="L28" s="38"/>
      <c r="M28" s="38"/>
      <c r="N28" s="38"/>
      <c r="O28" s="38"/>
      <c r="P28" s="39"/>
      <c r="Q28" s="39"/>
      <c r="R28" s="39"/>
      <c r="S28" s="2"/>
      <c r="T28" s="2"/>
    </row>
    <row r="29" spans="1:20" ht="17.100000000000001" customHeight="1">
      <c r="A29" s="99" t="s">
        <v>51</v>
      </c>
      <c r="B29" s="100" t="s">
        <v>52</v>
      </c>
      <c r="C29" s="61" t="s">
        <v>53</v>
      </c>
      <c r="D29" s="62">
        <v>2930</v>
      </c>
      <c r="E29" s="63">
        <v>3338</v>
      </c>
      <c r="F29" s="35">
        <v>6268</v>
      </c>
      <c r="G29" s="36">
        <v>53.254626675175501</v>
      </c>
      <c r="H29" s="37">
        <v>228</v>
      </c>
      <c r="I29" s="36">
        <v>27.491228070175438</v>
      </c>
      <c r="K29" s="58"/>
      <c r="L29" s="58"/>
      <c r="M29" s="58"/>
      <c r="N29" s="58"/>
      <c r="O29" s="58"/>
      <c r="P29" s="58"/>
      <c r="Q29" s="58"/>
      <c r="R29" s="58"/>
      <c r="S29" s="2"/>
      <c r="T29" s="2"/>
    </row>
    <row r="30" spans="1:20" ht="17.100000000000001" customHeight="1">
      <c r="A30" s="18" t="s">
        <v>54</v>
      </c>
      <c r="B30" s="101" t="s">
        <v>55</v>
      </c>
      <c r="C30" s="102" t="s">
        <v>56</v>
      </c>
      <c r="D30" s="67">
        <v>72</v>
      </c>
      <c r="E30" s="68">
        <v>31</v>
      </c>
      <c r="F30" s="43">
        <v>103</v>
      </c>
      <c r="G30" s="48">
        <v>30.097087378640776</v>
      </c>
      <c r="H30" s="45">
        <v>5</v>
      </c>
      <c r="I30" s="48">
        <v>20.6</v>
      </c>
      <c r="K30" s="38"/>
      <c r="L30" s="38"/>
      <c r="M30" s="38"/>
      <c r="N30" s="38"/>
      <c r="O30" s="38"/>
      <c r="P30" s="39"/>
      <c r="Q30" s="39"/>
      <c r="R30" s="39"/>
      <c r="S30" s="2"/>
      <c r="T30" s="2"/>
    </row>
    <row r="31" spans="1:20" ht="17.100000000000001" customHeight="1">
      <c r="A31" s="23" t="s">
        <v>57</v>
      </c>
      <c r="B31" s="94" t="s">
        <v>58</v>
      </c>
      <c r="C31" s="76" t="s">
        <v>16</v>
      </c>
      <c r="D31" s="81">
        <v>3002</v>
      </c>
      <c r="E31" s="81">
        <v>3369</v>
      </c>
      <c r="F31" s="103">
        <v>6371</v>
      </c>
      <c r="G31" s="80">
        <v>52.880238581070472</v>
      </c>
      <c r="H31" s="81">
        <v>233</v>
      </c>
      <c r="I31" s="104">
        <v>27.343347639484978</v>
      </c>
      <c r="K31" s="38"/>
      <c r="L31" s="38"/>
      <c r="M31" s="38"/>
      <c r="N31" s="38"/>
      <c r="O31" s="38"/>
      <c r="P31" s="39"/>
      <c r="Q31" s="39"/>
      <c r="R31" s="39"/>
      <c r="S31" s="2"/>
      <c r="T31" s="2"/>
    </row>
    <row r="32" spans="1:20" ht="17.100000000000001" customHeight="1">
      <c r="A32" s="105"/>
      <c r="B32" s="106" t="s">
        <v>59</v>
      </c>
      <c r="C32" s="61" t="s">
        <v>60</v>
      </c>
      <c r="D32" s="107">
        <v>175</v>
      </c>
      <c r="E32" s="108">
        <v>446</v>
      </c>
      <c r="F32" s="35">
        <v>621</v>
      </c>
      <c r="G32" s="36">
        <v>71.81964573268921</v>
      </c>
      <c r="H32" s="37">
        <v>31</v>
      </c>
      <c r="I32" s="36">
        <v>20.032258064516128</v>
      </c>
      <c r="K32" s="38"/>
      <c r="L32" s="38"/>
      <c r="M32" s="38"/>
      <c r="N32" s="38"/>
      <c r="O32" s="38"/>
      <c r="P32" s="39"/>
      <c r="Q32" s="39"/>
      <c r="R32" s="39"/>
      <c r="S32" s="2"/>
      <c r="T32" s="2"/>
    </row>
    <row r="33" spans="1:20" ht="17.100000000000001" customHeight="1">
      <c r="A33" s="109" t="s">
        <v>24</v>
      </c>
      <c r="B33" s="110" t="s">
        <v>61</v>
      </c>
      <c r="C33" s="66" t="s">
        <v>62</v>
      </c>
      <c r="D33" s="111">
        <v>1031</v>
      </c>
      <c r="E33" s="112">
        <v>1427</v>
      </c>
      <c r="F33" s="43">
        <v>2458</v>
      </c>
      <c r="G33" s="44">
        <v>58.055329536208298</v>
      </c>
      <c r="H33" s="45">
        <v>96</v>
      </c>
      <c r="I33" s="44">
        <v>25.604166666666668</v>
      </c>
      <c r="K33" s="38"/>
      <c r="L33" s="38"/>
      <c r="M33" s="38"/>
      <c r="N33" s="38"/>
      <c r="O33" s="38"/>
      <c r="P33" s="39"/>
      <c r="Q33" s="39"/>
      <c r="R33" s="39"/>
      <c r="S33" s="2"/>
      <c r="T33" s="2"/>
    </row>
    <row r="34" spans="1:20" ht="17.100000000000001" customHeight="1">
      <c r="A34" s="109"/>
      <c r="B34" s="113" t="s">
        <v>63</v>
      </c>
      <c r="C34" s="114" t="s">
        <v>64</v>
      </c>
      <c r="D34" s="111">
        <v>277</v>
      </c>
      <c r="E34" s="112">
        <v>116</v>
      </c>
      <c r="F34" s="43">
        <v>393</v>
      </c>
      <c r="G34" s="44">
        <v>29.516539440203559</v>
      </c>
      <c r="H34" s="45">
        <v>19</v>
      </c>
      <c r="I34" s="44">
        <v>20.684210526315791</v>
      </c>
      <c r="K34" s="38"/>
      <c r="L34" s="38"/>
      <c r="M34" s="38"/>
      <c r="N34" s="38"/>
      <c r="O34" s="38"/>
      <c r="P34" s="39"/>
      <c r="Q34" s="39"/>
      <c r="R34" s="39"/>
      <c r="S34" s="2"/>
      <c r="T34" s="2"/>
    </row>
    <row r="35" spans="1:20" ht="17.100000000000001" customHeight="1">
      <c r="A35" s="115" t="s">
        <v>65</v>
      </c>
      <c r="B35" s="110" t="s">
        <v>66</v>
      </c>
      <c r="C35" s="114" t="s">
        <v>67</v>
      </c>
      <c r="D35" s="111">
        <v>810</v>
      </c>
      <c r="E35" s="112">
        <v>967</v>
      </c>
      <c r="F35" s="43">
        <v>1777</v>
      </c>
      <c r="G35" s="44">
        <v>54.417557681485654</v>
      </c>
      <c r="H35" s="45">
        <v>59</v>
      </c>
      <c r="I35" s="44">
        <v>30.118644067796609</v>
      </c>
      <c r="K35" s="38"/>
      <c r="L35" s="38"/>
      <c r="M35" s="38"/>
      <c r="N35" s="38"/>
      <c r="O35" s="38"/>
      <c r="P35" s="39"/>
      <c r="Q35" s="39"/>
      <c r="R35" s="39"/>
      <c r="S35" s="116"/>
      <c r="T35" s="116"/>
    </row>
    <row r="36" spans="1:20" ht="17.100000000000001" customHeight="1">
      <c r="A36" s="18" t="s">
        <v>57</v>
      </c>
      <c r="B36" s="101" t="s">
        <v>55</v>
      </c>
      <c r="C36" s="102" t="s">
        <v>56</v>
      </c>
      <c r="D36" s="111">
        <v>69</v>
      </c>
      <c r="E36" s="112">
        <v>46</v>
      </c>
      <c r="F36" s="117">
        <v>115</v>
      </c>
      <c r="G36" s="48">
        <v>40</v>
      </c>
      <c r="H36" s="45">
        <v>5</v>
      </c>
      <c r="I36" s="48">
        <v>23</v>
      </c>
      <c r="K36" s="38"/>
      <c r="L36" s="38"/>
      <c r="M36" s="38"/>
      <c r="N36" s="38"/>
      <c r="O36" s="38"/>
      <c r="P36" s="39"/>
      <c r="Q36" s="39"/>
      <c r="R36" s="39"/>
      <c r="S36" s="2"/>
      <c r="T36" s="2"/>
    </row>
    <row r="37" spans="1:20" ht="17.100000000000001" customHeight="1">
      <c r="A37" s="118"/>
      <c r="B37" s="94" t="s">
        <v>58</v>
      </c>
      <c r="C37" s="76" t="s">
        <v>16</v>
      </c>
      <c r="D37" s="119">
        <v>2362</v>
      </c>
      <c r="E37" s="119">
        <v>3002</v>
      </c>
      <c r="F37" s="120">
        <v>5364</v>
      </c>
      <c r="G37" s="80">
        <v>55.965697240865033</v>
      </c>
      <c r="H37" s="119">
        <v>210</v>
      </c>
      <c r="I37" s="78">
        <v>25.542857142857144</v>
      </c>
      <c r="K37" s="58"/>
      <c r="L37" s="58"/>
      <c r="M37" s="58"/>
      <c r="N37" s="58"/>
      <c r="O37" s="58"/>
      <c r="P37" s="58"/>
      <c r="Q37" s="58"/>
      <c r="R37" s="58"/>
      <c r="S37" s="2"/>
      <c r="T37" s="2"/>
    </row>
    <row r="38" spans="1:20" ht="17.100000000000001" customHeight="1">
      <c r="A38" s="8"/>
      <c r="B38" s="121" t="s">
        <v>59</v>
      </c>
      <c r="C38" s="61" t="s">
        <v>60</v>
      </c>
      <c r="D38" s="107">
        <v>155</v>
      </c>
      <c r="E38" s="108">
        <v>490</v>
      </c>
      <c r="F38" s="35">
        <v>645</v>
      </c>
      <c r="G38" s="36">
        <v>75.968992248062023</v>
      </c>
      <c r="H38" s="37">
        <v>31</v>
      </c>
      <c r="I38" s="44">
        <v>20.806451612903224</v>
      </c>
      <c r="K38" s="46"/>
      <c r="L38" s="46"/>
      <c r="M38" s="46"/>
      <c r="N38" s="46"/>
      <c r="O38" s="46"/>
      <c r="P38" s="46"/>
      <c r="Q38" s="46"/>
      <c r="R38" s="46"/>
      <c r="S38" s="2"/>
      <c r="T38" s="2"/>
    </row>
    <row r="39" spans="1:20" ht="17.100000000000001" customHeight="1">
      <c r="A39" s="109"/>
      <c r="B39" s="91" t="s">
        <v>68</v>
      </c>
      <c r="C39" s="66" t="s">
        <v>69</v>
      </c>
      <c r="D39" s="111">
        <v>420</v>
      </c>
      <c r="E39" s="112">
        <v>395</v>
      </c>
      <c r="F39" s="43">
        <v>815</v>
      </c>
      <c r="G39" s="44">
        <v>48.466257668711656</v>
      </c>
      <c r="H39" s="45">
        <v>34</v>
      </c>
      <c r="I39" s="44">
        <v>23.970588235294116</v>
      </c>
      <c r="K39" s="46"/>
      <c r="L39" s="46"/>
      <c r="M39" s="46"/>
      <c r="N39" s="46"/>
      <c r="O39" s="46"/>
      <c r="P39" s="46"/>
      <c r="Q39" s="46"/>
      <c r="R39" s="46"/>
      <c r="S39" s="2"/>
      <c r="T39" s="2"/>
    </row>
    <row r="40" spans="1:20" ht="17.100000000000001" customHeight="1">
      <c r="A40" s="109" t="s">
        <v>70</v>
      </c>
      <c r="B40" s="91" t="s">
        <v>71</v>
      </c>
      <c r="C40" s="66" t="s">
        <v>72</v>
      </c>
      <c r="D40" s="111">
        <v>318</v>
      </c>
      <c r="E40" s="112">
        <v>802</v>
      </c>
      <c r="F40" s="43">
        <v>1120</v>
      </c>
      <c r="G40" s="44">
        <v>71.607142857142861</v>
      </c>
      <c r="H40" s="45">
        <v>47</v>
      </c>
      <c r="I40" s="44">
        <v>23.829787234042552</v>
      </c>
      <c r="K40" s="46"/>
      <c r="L40" s="46"/>
      <c r="M40" s="46"/>
      <c r="N40" s="46"/>
      <c r="O40" s="46"/>
      <c r="P40" s="46"/>
      <c r="Q40" s="46"/>
      <c r="R40" s="46"/>
      <c r="S40" s="2"/>
      <c r="T40" s="2"/>
    </row>
    <row r="41" spans="1:20" ht="17.100000000000001" customHeight="1">
      <c r="A41" s="122"/>
      <c r="B41" s="91" t="s">
        <v>73</v>
      </c>
      <c r="C41" s="114" t="s">
        <v>74</v>
      </c>
      <c r="D41" s="111">
        <v>293</v>
      </c>
      <c r="E41" s="112">
        <v>143</v>
      </c>
      <c r="F41" s="43">
        <v>436</v>
      </c>
      <c r="G41" s="44">
        <v>32.798165137614674</v>
      </c>
      <c r="H41" s="45">
        <v>16</v>
      </c>
      <c r="I41" s="44">
        <v>27.25</v>
      </c>
    </row>
    <row r="42" spans="1:20" ht="17.100000000000001" customHeight="1">
      <c r="A42" s="18" t="s">
        <v>75</v>
      </c>
      <c r="B42" s="91" t="s">
        <v>76</v>
      </c>
      <c r="C42" s="114" t="s">
        <v>77</v>
      </c>
      <c r="D42" s="111">
        <v>205</v>
      </c>
      <c r="E42" s="112">
        <v>89</v>
      </c>
      <c r="F42" s="43">
        <v>294</v>
      </c>
      <c r="G42" s="44">
        <v>30.272108843537417</v>
      </c>
      <c r="H42" s="45">
        <v>14</v>
      </c>
      <c r="I42" s="44">
        <v>21</v>
      </c>
    </row>
    <row r="43" spans="1:20" ht="17.100000000000001" customHeight="1">
      <c r="A43" s="18" t="s">
        <v>57</v>
      </c>
      <c r="B43" s="91" t="s">
        <v>78</v>
      </c>
      <c r="C43" s="114" t="s">
        <v>79</v>
      </c>
      <c r="D43" s="111">
        <v>683</v>
      </c>
      <c r="E43" s="112">
        <v>886</v>
      </c>
      <c r="F43" s="43">
        <v>1569</v>
      </c>
      <c r="G43" s="44">
        <v>56.469088591459524</v>
      </c>
      <c r="H43" s="45">
        <v>64</v>
      </c>
      <c r="I43" s="44">
        <v>24.515625</v>
      </c>
    </row>
    <row r="44" spans="1:20" ht="17.100000000000001" customHeight="1">
      <c r="A44" s="123"/>
      <c r="B44" s="124" t="s">
        <v>80</v>
      </c>
      <c r="C44" s="114" t="s">
        <v>81</v>
      </c>
      <c r="D44" s="111">
        <v>79</v>
      </c>
      <c r="E44" s="112">
        <v>30</v>
      </c>
      <c r="F44" s="117">
        <v>109</v>
      </c>
      <c r="G44" s="48">
        <v>27.522935779816514</v>
      </c>
      <c r="H44" s="45">
        <v>5</v>
      </c>
      <c r="I44" s="48">
        <v>21.8</v>
      </c>
    </row>
    <row r="45" spans="1:20" ht="17.100000000000001" customHeight="1">
      <c r="A45" s="125"/>
      <c r="B45" s="126" t="s">
        <v>58</v>
      </c>
      <c r="C45" s="76" t="s">
        <v>16</v>
      </c>
      <c r="D45" s="77">
        <v>2153</v>
      </c>
      <c r="E45" s="77">
        <v>2835</v>
      </c>
      <c r="F45" s="127">
        <v>4988</v>
      </c>
      <c r="G45" s="78">
        <v>56.8364073777065</v>
      </c>
      <c r="H45" s="77">
        <v>211</v>
      </c>
      <c r="I45" s="78">
        <v>23.639810426540283</v>
      </c>
    </row>
    <row r="46" spans="1:20" ht="17.100000000000001" customHeight="1">
      <c r="A46" s="128"/>
      <c r="B46" s="106" t="s">
        <v>59</v>
      </c>
      <c r="C46" s="61" t="s">
        <v>60</v>
      </c>
      <c r="D46" s="107">
        <v>180</v>
      </c>
      <c r="E46" s="108">
        <v>586</v>
      </c>
      <c r="F46" s="35">
        <v>766</v>
      </c>
      <c r="G46" s="36">
        <v>76.50130548302873</v>
      </c>
      <c r="H46" s="37">
        <v>38</v>
      </c>
      <c r="I46" s="44">
        <v>20.157894736842106</v>
      </c>
    </row>
    <row r="47" spans="1:20" ht="17.100000000000001" customHeight="1">
      <c r="A47" s="129"/>
      <c r="B47" s="110" t="s">
        <v>68</v>
      </c>
      <c r="C47" s="66" t="s">
        <v>69</v>
      </c>
      <c r="D47" s="111">
        <v>544</v>
      </c>
      <c r="E47" s="112">
        <v>539</v>
      </c>
      <c r="F47" s="43">
        <v>1083</v>
      </c>
      <c r="G47" s="44">
        <v>49.769159741458914</v>
      </c>
      <c r="H47" s="45">
        <v>48</v>
      </c>
      <c r="I47" s="44">
        <v>22.5625</v>
      </c>
    </row>
    <row r="48" spans="1:20" ht="17.100000000000001" customHeight="1">
      <c r="A48" s="129" t="s">
        <v>28</v>
      </c>
      <c r="B48" s="110" t="s">
        <v>71</v>
      </c>
      <c r="C48" s="66" t="s">
        <v>72</v>
      </c>
      <c r="D48" s="111">
        <v>365</v>
      </c>
      <c r="E48" s="112">
        <v>918</v>
      </c>
      <c r="F48" s="43">
        <v>1283</v>
      </c>
      <c r="G48" s="44">
        <v>71.551052221356187</v>
      </c>
      <c r="H48" s="45">
        <v>54</v>
      </c>
      <c r="I48" s="44">
        <v>23.75925925925926</v>
      </c>
    </row>
    <row r="49" spans="1:9" ht="17.100000000000001" customHeight="1">
      <c r="A49" s="110"/>
      <c r="B49" s="110" t="s">
        <v>73</v>
      </c>
      <c r="C49" s="114" t="s">
        <v>74</v>
      </c>
      <c r="D49" s="111">
        <v>400</v>
      </c>
      <c r="E49" s="112">
        <v>159</v>
      </c>
      <c r="F49" s="43">
        <v>559</v>
      </c>
      <c r="G49" s="44">
        <v>28.443649373881929</v>
      </c>
      <c r="H49" s="45">
        <v>22</v>
      </c>
      <c r="I49" s="44">
        <v>25.40909090909091</v>
      </c>
    </row>
    <row r="50" spans="1:9" ht="17.100000000000001" customHeight="1">
      <c r="A50" s="130" t="s">
        <v>82</v>
      </c>
      <c r="B50" s="110" t="s">
        <v>76</v>
      </c>
      <c r="C50" s="114" t="s">
        <v>77</v>
      </c>
      <c r="D50" s="111">
        <v>226</v>
      </c>
      <c r="E50" s="112">
        <v>111</v>
      </c>
      <c r="F50" s="43">
        <v>337</v>
      </c>
      <c r="G50" s="44">
        <v>32.937685459940653</v>
      </c>
      <c r="H50" s="45">
        <v>17</v>
      </c>
      <c r="I50" s="44">
        <v>19.823529411764707</v>
      </c>
    </row>
    <row r="51" spans="1:9" ht="17.100000000000001" customHeight="1">
      <c r="A51" s="130" t="s">
        <v>57</v>
      </c>
      <c r="B51" s="110" t="s">
        <v>78</v>
      </c>
      <c r="C51" s="114" t="s">
        <v>79</v>
      </c>
      <c r="D51" s="111">
        <v>671</v>
      </c>
      <c r="E51" s="112">
        <v>948</v>
      </c>
      <c r="F51" s="43">
        <v>1619</v>
      </c>
      <c r="G51" s="44">
        <v>58.554663372452133</v>
      </c>
      <c r="H51" s="45">
        <v>62</v>
      </c>
      <c r="I51" s="44">
        <v>26.112903225806452</v>
      </c>
    </row>
    <row r="52" spans="1:9" ht="17.100000000000001" customHeight="1">
      <c r="A52" s="130"/>
      <c r="B52" s="131" t="s">
        <v>80</v>
      </c>
      <c r="C52" s="102" t="s">
        <v>81</v>
      </c>
      <c r="D52" s="111">
        <v>83</v>
      </c>
      <c r="E52" s="112">
        <v>48</v>
      </c>
      <c r="F52" s="43">
        <v>131</v>
      </c>
      <c r="G52" s="44">
        <v>36.641221374045799</v>
      </c>
      <c r="H52" s="45">
        <v>5</v>
      </c>
      <c r="I52" s="44">
        <v>26.2</v>
      </c>
    </row>
    <row r="53" spans="1:9" ht="17.100000000000001" customHeight="1">
      <c r="A53" s="23"/>
      <c r="B53" s="132" t="s">
        <v>58</v>
      </c>
      <c r="C53" s="71" t="s">
        <v>16</v>
      </c>
      <c r="D53" s="81">
        <v>2469</v>
      </c>
      <c r="E53" s="77">
        <v>3309</v>
      </c>
      <c r="F53" s="77">
        <v>5778</v>
      </c>
      <c r="G53" s="55">
        <v>57.268951194184837</v>
      </c>
      <c r="H53" s="77">
        <v>246</v>
      </c>
      <c r="I53" s="55">
        <v>23.487804878048781</v>
      </c>
    </row>
    <row r="54" spans="1:9" ht="17.100000000000001" customHeight="1">
      <c r="A54" s="133" t="s">
        <v>83</v>
      </c>
      <c r="B54" s="87"/>
      <c r="C54" s="95" t="s">
        <v>84</v>
      </c>
      <c r="D54" s="119">
        <v>9986</v>
      </c>
      <c r="E54" s="119">
        <v>12515</v>
      </c>
      <c r="F54" s="119">
        <v>22501</v>
      </c>
      <c r="G54" s="55">
        <v>55.619750233322961</v>
      </c>
      <c r="H54" s="119">
        <v>900</v>
      </c>
      <c r="I54" s="55">
        <v>25.001111111111111</v>
      </c>
    </row>
    <row r="55" spans="1:9" ht="17.100000000000001" customHeight="1">
      <c r="A55" s="91"/>
      <c r="B55" s="92"/>
      <c r="C55" s="92"/>
      <c r="D55" s="93"/>
      <c r="E55" s="93"/>
      <c r="F55" s="93"/>
      <c r="G55" s="84"/>
      <c r="H55" s="93"/>
      <c r="I55" s="85"/>
    </row>
    <row r="56" spans="1:9" ht="17.100000000000001" customHeight="1">
      <c r="A56" s="94" t="s">
        <v>85</v>
      </c>
      <c r="B56" s="87"/>
      <c r="C56" s="95" t="s">
        <v>86</v>
      </c>
      <c r="D56" s="90">
        <f>D54+D27</f>
        <v>40913</v>
      </c>
      <c r="E56" s="90">
        <f>E54+E27</f>
        <v>41714</v>
      </c>
      <c r="F56" s="90">
        <f>F54+F27</f>
        <v>82627</v>
      </c>
      <c r="G56" s="55">
        <f>E56/F56*100</f>
        <v>50.484708388299225</v>
      </c>
      <c r="H56" s="90">
        <f>H54+H27</f>
        <v>3255</v>
      </c>
      <c r="I56" s="55">
        <f>F56/H56</f>
        <v>25.384639016897083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151</vt:lpstr>
      <vt:lpstr>'151'!Zone_d_impression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2014-09-10T13:16:29Z</dcterms:created>
  <dcterms:modified xsi:type="dcterms:W3CDTF">2014-09-11T13:55:06Z</dcterms:modified>
</cp:coreProperties>
</file>