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54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'154'!$A$1:$I$56</definedName>
  </definedNames>
  <calcPr calcId="145621"/>
</workbook>
</file>

<file path=xl/calcChain.xml><?xml version="1.0" encoding="utf-8"?>
<calcChain xmlns="http://schemas.openxmlformats.org/spreadsheetml/2006/main">
  <c r="H27" i="1" l="1"/>
  <c r="H56" i="1" s="1"/>
  <c r="F27" i="1"/>
  <c r="I27" i="1" s="1"/>
  <c r="E27" i="1"/>
  <c r="E56" i="1" s="1"/>
  <c r="D27" i="1"/>
  <c r="D56" i="1" s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F56" i="1" l="1"/>
  <c r="I56" i="1" s="1"/>
  <c r="G27" i="1"/>
  <c r="G56" i="1" l="1"/>
</calcChain>
</file>

<file path=xl/sharedStrings.xml><?xml version="1.0" encoding="utf-8"?>
<sst xmlns="http://schemas.openxmlformats.org/spreadsheetml/2006/main" count="127" uniqueCount="89">
  <si>
    <t>عـــدد التــلاميــــذ</t>
  </si>
  <si>
    <t>نسبة</t>
  </si>
  <si>
    <t xml:space="preserve">عــدد </t>
  </si>
  <si>
    <t>متوســـط</t>
  </si>
  <si>
    <t>Effectif des élèves</t>
  </si>
  <si>
    <t>الإناث</t>
  </si>
  <si>
    <t>الفصــول</t>
  </si>
  <si>
    <t>كثافــة الفصـل</t>
  </si>
  <si>
    <t>ذكــور</t>
  </si>
  <si>
    <t>إنـــاث</t>
  </si>
  <si>
    <t>جملــة</t>
  </si>
  <si>
    <t>% des</t>
  </si>
  <si>
    <t>Nombre de</t>
  </si>
  <si>
    <t>Ratio élèves</t>
  </si>
  <si>
    <t>Garçons</t>
  </si>
  <si>
    <t>Filles</t>
  </si>
  <si>
    <t>Total</t>
  </si>
  <si>
    <t xml:space="preserve"> filles</t>
  </si>
  <si>
    <t>classes élèves</t>
  </si>
  <si>
    <t>/ classe</t>
  </si>
  <si>
    <t>مرحلة أولى تعليم أساسي</t>
  </si>
  <si>
    <t>1 er cycle enseignement de base général</t>
  </si>
  <si>
    <t>سنة أولى</t>
  </si>
  <si>
    <t>1ère année</t>
  </si>
  <si>
    <t xml:space="preserve">سنة ثانية </t>
  </si>
  <si>
    <t>2ème année</t>
  </si>
  <si>
    <t>سنة ثالثة</t>
  </si>
  <si>
    <t>3ème année</t>
  </si>
  <si>
    <t>سنة رابعة</t>
  </si>
  <si>
    <t>4ème année</t>
  </si>
  <si>
    <t>سنة خامسة</t>
  </si>
  <si>
    <t>5ème année</t>
  </si>
  <si>
    <t xml:space="preserve">سنة سادسة </t>
  </si>
  <si>
    <t>6ème année</t>
  </si>
  <si>
    <t>جملة</t>
  </si>
  <si>
    <t>مرحلة ثانية تعليم أساسي عام</t>
  </si>
  <si>
    <t>2ème cycle enseignement de base général</t>
  </si>
  <si>
    <t>سنة سابعة</t>
  </si>
  <si>
    <t>7ème année</t>
  </si>
  <si>
    <t>سنة ثامنة</t>
  </si>
  <si>
    <t>8ème année</t>
  </si>
  <si>
    <t>سنة تاسعة</t>
  </si>
  <si>
    <t>9ème année</t>
  </si>
  <si>
    <t xml:space="preserve">جمــلة </t>
  </si>
  <si>
    <t>مرحلة ثانية تعليم أساسي تقني</t>
  </si>
  <si>
    <t>2ème cycle enseignement de base technique</t>
  </si>
  <si>
    <t>جملة م. ثانية تعليم أساسي</t>
  </si>
  <si>
    <t>Total 2ème c. enseignement de base</t>
  </si>
  <si>
    <t>جملة  التعليم الأساسي</t>
  </si>
  <si>
    <t>Total Enseignement de base</t>
  </si>
  <si>
    <t>تعليم ثانوي</t>
  </si>
  <si>
    <t xml:space="preserve">سنة أولى </t>
  </si>
  <si>
    <t>جذع مشترك</t>
  </si>
  <si>
    <t>Tronc commun</t>
  </si>
  <si>
    <t>1ère</t>
  </si>
  <si>
    <t>رياضة</t>
  </si>
  <si>
    <t>Sport</t>
  </si>
  <si>
    <t xml:space="preserve"> année </t>
  </si>
  <si>
    <t>جملـــة</t>
  </si>
  <si>
    <t>آداب</t>
  </si>
  <si>
    <t>Lettres</t>
  </si>
  <si>
    <t xml:space="preserve">علوم </t>
  </si>
  <si>
    <t>Sciences</t>
  </si>
  <si>
    <t>تكنولوجيا الإعلامية</t>
  </si>
  <si>
    <t>Technologie informatique</t>
  </si>
  <si>
    <t>2ème</t>
  </si>
  <si>
    <t>اقتصاد وخدمات</t>
  </si>
  <si>
    <t>Economie et services</t>
  </si>
  <si>
    <t>رياضيات</t>
  </si>
  <si>
    <t>Mathématiques</t>
  </si>
  <si>
    <t xml:space="preserve">سنة ثالثة </t>
  </si>
  <si>
    <t>علوم تجريبية</t>
  </si>
  <si>
    <t>Sc. Expérimentales</t>
  </si>
  <si>
    <t>علوم تقنية</t>
  </si>
  <si>
    <t>Sc.Techniques</t>
  </si>
  <si>
    <t xml:space="preserve">3ème </t>
  </si>
  <si>
    <t>علوم إعلامية</t>
  </si>
  <si>
    <t>Sc.Informatiques</t>
  </si>
  <si>
    <t>اقتصاد وتصرف</t>
  </si>
  <si>
    <t>Economie et Gestion</t>
  </si>
  <si>
    <t xml:space="preserve">رياضة  </t>
  </si>
  <si>
    <t xml:space="preserve">Sport </t>
  </si>
  <si>
    <t xml:space="preserve">4ème </t>
  </si>
  <si>
    <t xml:space="preserve">جملة التعليم الثانوي </t>
  </si>
  <si>
    <t>Total enseignement secondaire</t>
  </si>
  <si>
    <t>جملــــــة  عامـــــة</t>
  </si>
  <si>
    <t>Total  général</t>
  </si>
  <si>
    <t>جدول154: هرم التلاميذ بالمندوبية الجهوية للتربية بمنوبة</t>
  </si>
  <si>
    <t>Tableau154: Pyramide des élèves du commissariat régional de l’éducation de Mannouba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</si>
</sst>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 applyFont="0" applyFill="0" applyBorder="0" applyProtection="0"/>
    <xf numFmtId="0" fontId="7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1" applyFont="1"/>
    <xf numFmtId="0" fontId="1" fillId="0" borderId="0" xfId="1" applyFont="1" applyBorder="1"/>
    <xf numFmtId="0" fontId="1" fillId="0" borderId="0" xfId="1" applyFont="1" applyAlignment="1">
      <alignment vertical="top"/>
    </xf>
    <xf numFmtId="0" fontId="1" fillId="0" borderId="0" xfId="1" applyFont="1" applyBorder="1" applyAlignment="1">
      <alignment vertical="top"/>
    </xf>
    <xf numFmtId="0" fontId="5" fillId="0" borderId="1" xfId="2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5" xfId="2" applyFont="1" applyBorder="1"/>
    <xf numFmtId="0" fontId="5" fillId="0" borderId="0" xfId="1" applyFont="1" applyBorder="1"/>
    <xf numFmtId="0" fontId="5" fillId="0" borderId="6" xfId="1" applyFont="1" applyBorder="1"/>
    <xf numFmtId="0" fontId="6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2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Continuous" vertical="center"/>
    </xf>
    <xf numFmtId="0" fontId="4" fillId="0" borderId="0" xfId="2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Continuous" vertical="center"/>
    </xf>
    <xf numFmtId="0" fontId="3" fillId="0" borderId="0" xfId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5" fillId="0" borderId="2" xfId="3" applyFont="1" applyBorder="1"/>
    <xf numFmtId="0" fontId="5" fillId="0" borderId="3" xfId="3" applyFont="1" applyBorder="1"/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5" xfId="2" applyFont="1" applyBorder="1" applyAlignment="1">
      <alignment horizontal="right"/>
    </xf>
    <xf numFmtId="0" fontId="5" fillId="0" borderId="6" xfId="3" applyFont="1" applyBorder="1"/>
    <xf numFmtId="0" fontId="8" fillId="0" borderId="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164" fontId="8" fillId="0" borderId="11" xfId="3" applyNumberFormat="1" applyFont="1" applyBorder="1" applyAlignment="1">
      <alignment vertical="center"/>
    </xf>
    <xf numFmtId="0" fontId="4" fillId="0" borderId="12" xfId="2" applyFont="1" applyBorder="1" applyAlignment="1">
      <alignment horizontal="right"/>
    </xf>
    <xf numFmtId="0" fontId="5" fillId="0" borderId="13" xfId="3" applyFont="1" applyBorder="1"/>
    <xf numFmtId="0" fontId="5" fillId="0" borderId="14" xfId="3" applyFont="1" applyBorder="1"/>
    <xf numFmtId="0" fontId="3" fillId="0" borderId="15" xfId="3" applyFont="1" applyBorder="1" applyAlignment="1">
      <alignment vertical="center"/>
    </xf>
    <xf numFmtId="164" fontId="3" fillId="0" borderId="15" xfId="3" applyNumberFormat="1" applyFont="1" applyBorder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1" xfId="2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6" fillId="0" borderId="5" xfId="2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164" fontId="3" fillId="0" borderId="10" xfId="3" applyNumberFormat="1" applyFont="1" applyBorder="1" applyAlignment="1">
      <alignment vertical="center"/>
    </xf>
    <xf numFmtId="0" fontId="3" fillId="0" borderId="15" xfId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4" fillId="0" borderId="0" xfId="2" applyFont="1" applyBorder="1" applyAlignment="1"/>
    <xf numFmtId="0" fontId="3" fillId="0" borderId="0" xfId="1" applyFont="1" applyBorder="1" applyAlignment="1">
      <alignment horizontal="right"/>
    </xf>
    <xf numFmtId="0" fontId="1" fillId="0" borderId="0" xfId="1" applyFont="1" applyAlignment="1"/>
    <xf numFmtId="0" fontId="1" fillId="0" borderId="0" xfId="1" applyFont="1" applyBorder="1" applyAlignment="1"/>
    <xf numFmtId="3" fontId="3" fillId="0" borderId="4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3" fillId="0" borderId="14" xfId="1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3" fillId="0" borderId="10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35">
    <cellStyle name="Comma_Esp" xfId="4"/>
    <cellStyle name="Euro" xfId="5"/>
    <cellStyle name="Milliers 10" xfId="6"/>
    <cellStyle name="Milliers 11" xfId="7"/>
    <cellStyle name="Milliers 12" xfId="8"/>
    <cellStyle name="Milliers 13" xfId="9"/>
    <cellStyle name="Milliers 14" xfId="10"/>
    <cellStyle name="Milliers 15" xfId="11"/>
    <cellStyle name="Milliers 2" xfId="2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1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_statistiques0910" xfId="3"/>
    <cellStyle name="Pourcentage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57"/>
  <sheetViews>
    <sheetView rightToLeft="1" tabSelected="1" workbookViewId="0">
      <selection sqref="A1:I1"/>
    </sheetView>
  </sheetViews>
  <sheetFormatPr baseColWidth="10" defaultColWidth="11" defaultRowHeight="12.75"/>
  <cols>
    <col min="1" max="2" width="15.5703125" style="1" customWidth="1"/>
    <col min="3" max="3" width="23.7109375" style="1" customWidth="1"/>
    <col min="4" max="7" width="8.5703125" style="1" customWidth="1"/>
    <col min="8" max="8" width="13" style="1" customWidth="1"/>
    <col min="9" max="9" width="12.5703125" style="1" customWidth="1"/>
    <col min="10" max="10" width="9.7109375" style="1" customWidth="1"/>
    <col min="11" max="12" width="11" style="2"/>
    <col min="13" max="246" width="11" style="1"/>
    <col min="247" max="248" width="15.5703125" style="1" customWidth="1"/>
    <col min="249" max="249" width="23.7109375" style="1" customWidth="1"/>
    <col min="250" max="253" width="8.5703125" style="1" customWidth="1"/>
    <col min="254" max="254" width="13" style="1" customWidth="1"/>
    <col min="255" max="255" width="12.5703125" style="1" customWidth="1"/>
    <col min="256" max="263" width="9.7109375" style="1" customWidth="1"/>
    <col min="264" max="264" width="8.42578125" style="1" customWidth="1"/>
    <col min="265" max="502" width="11" style="1"/>
    <col min="503" max="504" width="15.5703125" style="1" customWidth="1"/>
    <col min="505" max="505" width="23.7109375" style="1" customWidth="1"/>
    <col min="506" max="509" width="8.5703125" style="1" customWidth="1"/>
    <col min="510" max="510" width="13" style="1" customWidth="1"/>
    <col min="511" max="511" width="12.5703125" style="1" customWidth="1"/>
    <col min="512" max="519" width="9.7109375" style="1" customWidth="1"/>
    <col min="520" max="520" width="8.42578125" style="1" customWidth="1"/>
    <col min="521" max="758" width="11" style="1"/>
    <col min="759" max="760" width="15.5703125" style="1" customWidth="1"/>
    <col min="761" max="761" width="23.7109375" style="1" customWidth="1"/>
    <col min="762" max="765" width="8.5703125" style="1" customWidth="1"/>
    <col min="766" max="766" width="13" style="1" customWidth="1"/>
    <col min="767" max="767" width="12.5703125" style="1" customWidth="1"/>
    <col min="768" max="775" width="9.7109375" style="1" customWidth="1"/>
    <col min="776" max="776" width="8.42578125" style="1" customWidth="1"/>
    <col min="777" max="1014" width="11" style="1"/>
    <col min="1015" max="1016" width="15.5703125" style="1" customWidth="1"/>
    <col min="1017" max="1017" width="23.7109375" style="1" customWidth="1"/>
    <col min="1018" max="1021" width="8.5703125" style="1" customWidth="1"/>
    <col min="1022" max="1022" width="13" style="1" customWidth="1"/>
    <col min="1023" max="1023" width="12.5703125" style="1" customWidth="1"/>
    <col min="1024" max="1031" width="9.7109375" style="1" customWidth="1"/>
    <col min="1032" max="1032" width="8.42578125" style="1" customWidth="1"/>
    <col min="1033" max="1270" width="11" style="1"/>
    <col min="1271" max="1272" width="15.5703125" style="1" customWidth="1"/>
    <col min="1273" max="1273" width="23.7109375" style="1" customWidth="1"/>
    <col min="1274" max="1277" width="8.5703125" style="1" customWidth="1"/>
    <col min="1278" max="1278" width="13" style="1" customWidth="1"/>
    <col min="1279" max="1279" width="12.5703125" style="1" customWidth="1"/>
    <col min="1280" max="1287" width="9.7109375" style="1" customWidth="1"/>
    <col min="1288" max="1288" width="8.42578125" style="1" customWidth="1"/>
    <col min="1289" max="1526" width="11" style="1"/>
    <col min="1527" max="1528" width="15.5703125" style="1" customWidth="1"/>
    <col min="1529" max="1529" width="23.7109375" style="1" customWidth="1"/>
    <col min="1530" max="1533" width="8.5703125" style="1" customWidth="1"/>
    <col min="1534" max="1534" width="13" style="1" customWidth="1"/>
    <col min="1535" max="1535" width="12.5703125" style="1" customWidth="1"/>
    <col min="1536" max="1543" width="9.7109375" style="1" customWidth="1"/>
    <col min="1544" max="1544" width="8.42578125" style="1" customWidth="1"/>
    <col min="1545" max="1782" width="11" style="1"/>
    <col min="1783" max="1784" width="15.5703125" style="1" customWidth="1"/>
    <col min="1785" max="1785" width="23.7109375" style="1" customWidth="1"/>
    <col min="1786" max="1789" width="8.5703125" style="1" customWidth="1"/>
    <col min="1790" max="1790" width="13" style="1" customWidth="1"/>
    <col min="1791" max="1791" width="12.5703125" style="1" customWidth="1"/>
    <col min="1792" max="1799" width="9.7109375" style="1" customWidth="1"/>
    <col min="1800" max="1800" width="8.42578125" style="1" customWidth="1"/>
    <col min="1801" max="2038" width="11" style="1"/>
    <col min="2039" max="2040" width="15.5703125" style="1" customWidth="1"/>
    <col min="2041" max="2041" width="23.7109375" style="1" customWidth="1"/>
    <col min="2042" max="2045" width="8.5703125" style="1" customWidth="1"/>
    <col min="2046" max="2046" width="13" style="1" customWidth="1"/>
    <col min="2047" max="2047" width="12.5703125" style="1" customWidth="1"/>
    <col min="2048" max="2055" width="9.7109375" style="1" customWidth="1"/>
    <col min="2056" max="2056" width="8.42578125" style="1" customWidth="1"/>
    <col min="2057" max="2294" width="11" style="1"/>
    <col min="2295" max="2296" width="15.5703125" style="1" customWidth="1"/>
    <col min="2297" max="2297" width="23.7109375" style="1" customWidth="1"/>
    <col min="2298" max="2301" width="8.5703125" style="1" customWidth="1"/>
    <col min="2302" max="2302" width="13" style="1" customWidth="1"/>
    <col min="2303" max="2303" width="12.5703125" style="1" customWidth="1"/>
    <col min="2304" max="2311" width="9.7109375" style="1" customWidth="1"/>
    <col min="2312" max="2312" width="8.42578125" style="1" customWidth="1"/>
    <col min="2313" max="2550" width="11" style="1"/>
    <col min="2551" max="2552" width="15.5703125" style="1" customWidth="1"/>
    <col min="2553" max="2553" width="23.7109375" style="1" customWidth="1"/>
    <col min="2554" max="2557" width="8.5703125" style="1" customWidth="1"/>
    <col min="2558" max="2558" width="13" style="1" customWidth="1"/>
    <col min="2559" max="2559" width="12.5703125" style="1" customWidth="1"/>
    <col min="2560" max="2567" width="9.7109375" style="1" customWidth="1"/>
    <col min="2568" max="2568" width="8.42578125" style="1" customWidth="1"/>
    <col min="2569" max="2806" width="11" style="1"/>
    <col min="2807" max="2808" width="15.5703125" style="1" customWidth="1"/>
    <col min="2809" max="2809" width="23.7109375" style="1" customWidth="1"/>
    <col min="2810" max="2813" width="8.5703125" style="1" customWidth="1"/>
    <col min="2814" max="2814" width="13" style="1" customWidth="1"/>
    <col min="2815" max="2815" width="12.5703125" style="1" customWidth="1"/>
    <col min="2816" max="2823" width="9.7109375" style="1" customWidth="1"/>
    <col min="2824" max="2824" width="8.42578125" style="1" customWidth="1"/>
    <col min="2825" max="3062" width="11" style="1"/>
    <col min="3063" max="3064" width="15.5703125" style="1" customWidth="1"/>
    <col min="3065" max="3065" width="23.7109375" style="1" customWidth="1"/>
    <col min="3066" max="3069" width="8.5703125" style="1" customWidth="1"/>
    <col min="3070" max="3070" width="13" style="1" customWidth="1"/>
    <col min="3071" max="3071" width="12.5703125" style="1" customWidth="1"/>
    <col min="3072" max="3079" width="9.7109375" style="1" customWidth="1"/>
    <col min="3080" max="3080" width="8.42578125" style="1" customWidth="1"/>
    <col min="3081" max="3318" width="11" style="1"/>
    <col min="3319" max="3320" width="15.5703125" style="1" customWidth="1"/>
    <col min="3321" max="3321" width="23.7109375" style="1" customWidth="1"/>
    <col min="3322" max="3325" width="8.5703125" style="1" customWidth="1"/>
    <col min="3326" max="3326" width="13" style="1" customWidth="1"/>
    <col min="3327" max="3327" width="12.5703125" style="1" customWidth="1"/>
    <col min="3328" max="3335" width="9.7109375" style="1" customWidth="1"/>
    <col min="3336" max="3336" width="8.42578125" style="1" customWidth="1"/>
    <col min="3337" max="3574" width="11" style="1"/>
    <col min="3575" max="3576" width="15.5703125" style="1" customWidth="1"/>
    <col min="3577" max="3577" width="23.7109375" style="1" customWidth="1"/>
    <col min="3578" max="3581" width="8.5703125" style="1" customWidth="1"/>
    <col min="3582" max="3582" width="13" style="1" customWidth="1"/>
    <col min="3583" max="3583" width="12.5703125" style="1" customWidth="1"/>
    <col min="3584" max="3591" width="9.7109375" style="1" customWidth="1"/>
    <col min="3592" max="3592" width="8.42578125" style="1" customWidth="1"/>
    <col min="3593" max="3830" width="11" style="1"/>
    <col min="3831" max="3832" width="15.5703125" style="1" customWidth="1"/>
    <col min="3833" max="3833" width="23.7109375" style="1" customWidth="1"/>
    <col min="3834" max="3837" width="8.5703125" style="1" customWidth="1"/>
    <col min="3838" max="3838" width="13" style="1" customWidth="1"/>
    <col min="3839" max="3839" width="12.5703125" style="1" customWidth="1"/>
    <col min="3840" max="3847" width="9.7109375" style="1" customWidth="1"/>
    <col min="3848" max="3848" width="8.42578125" style="1" customWidth="1"/>
    <col min="3849" max="4086" width="11" style="1"/>
    <col min="4087" max="4088" width="15.5703125" style="1" customWidth="1"/>
    <col min="4089" max="4089" width="23.7109375" style="1" customWidth="1"/>
    <col min="4090" max="4093" width="8.5703125" style="1" customWidth="1"/>
    <col min="4094" max="4094" width="13" style="1" customWidth="1"/>
    <col min="4095" max="4095" width="12.5703125" style="1" customWidth="1"/>
    <col min="4096" max="4103" width="9.7109375" style="1" customWidth="1"/>
    <col min="4104" max="4104" width="8.42578125" style="1" customWidth="1"/>
    <col min="4105" max="4342" width="11" style="1"/>
    <col min="4343" max="4344" width="15.5703125" style="1" customWidth="1"/>
    <col min="4345" max="4345" width="23.7109375" style="1" customWidth="1"/>
    <col min="4346" max="4349" width="8.5703125" style="1" customWidth="1"/>
    <col min="4350" max="4350" width="13" style="1" customWidth="1"/>
    <col min="4351" max="4351" width="12.5703125" style="1" customWidth="1"/>
    <col min="4352" max="4359" width="9.7109375" style="1" customWidth="1"/>
    <col min="4360" max="4360" width="8.42578125" style="1" customWidth="1"/>
    <col min="4361" max="4598" width="11" style="1"/>
    <col min="4599" max="4600" width="15.5703125" style="1" customWidth="1"/>
    <col min="4601" max="4601" width="23.7109375" style="1" customWidth="1"/>
    <col min="4602" max="4605" width="8.5703125" style="1" customWidth="1"/>
    <col min="4606" max="4606" width="13" style="1" customWidth="1"/>
    <col min="4607" max="4607" width="12.5703125" style="1" customWidth="1"/>
    <col min="4608" max="4615" width="9.7109375" style="1" customWidth="1"/>
    <col min="4616" max="4616" width="8.42578125" style="1" customWidth="1"/>
    <col min="4617" max="4854" width="11" style="1"/>
    <col min="4855" max="4856" width="15.5703125" style="1" customWidth="1"/>
    <col min="4857" max="4857" width="23.7109375" style="1" customWidth="1"/>
    <col min="4858" max="4861" width="8.5703125" style="1" customWidth="1"/>
    <col min="4862" max="4862" width="13" style="1" customWidth="1"/>
    <col min="4863" max="4863" width="12.5703125" style="1" customWidth="1"/>
    <col min="4864" max="4871" width="9.7109375" style="1" customWidth="1"/>
    <col min="4872" max="4872" width="8.42578125" style="1" customWidth="1"/>
    <col min="4873" max="5110" width="11" style="1"/>
    <col min="5111" max="5112" width="15.5703125" style="1" customWidth="1"/>
    <col min="5113" max="5113" width="23.7109375" style="1" customWidth="1"/>
    <col min="5114" max="5117" width="8.5703125" style="1" customWidth="1"/>
    <col min="5118" max="5118" width="13" style="1" customWidth="1"/>
    <col min="5119" max="5119" width="12.5703125" style="1" customWidth="1"/>
    <col min="5120" max="5127" width="9.7109375" style="1" customWidth="1"/>
    <col min="5128" max="5128" width="8.42578125" style="1" customWidth="1"/>
    <col min="5129" max="5366" width="11" style="1"/>
    <col min="5367" max="5368" width="15.5703125" style="1" customWidth="1"/>
    <col min="5369" max="5369" width="23.7109375" style="1" customWidth="1"/>
    <col min="5370" max="5373" width="8.5703125" style="1" customWidth="1"/>
    <col min="5374" max="5374" width="13" style="1" customWidth="1"/>
    <col min="5375" max="5375" width="12.5703125" style="1" customWidth="1"/>
    <col min="5376" max="5383" width="9.7109375" style="1" customWidth="1"/>
    <col min="5384" max="5384" width="8.42578125" style="1" customWidth="1"/>
    <col min="5385" max="5622" width="11" style="1"/>
    <col min="5623" max="5624" width="15.5703125" style="1" customWidth="1"/>
    <col min="5625" max="5625" width="23.7109375" style="1" customWidth="1"/>
    <col min="5626" max="5629" width="8.5703125" style="1" customWidth="1"/>
    <col min="5630" max="5630" width="13" style="1" customWidth="1"/>
    <col min="5631" max="5631" width="12.5703125" style="1" customWidth="1"/>
    <col min="5632" max="5639" width="9.7109375" style="1" customWidth="1"/>
    <col min="5640" max="5640" width="8.42578125" style="1" customWidth="1"/>
    <col min="5641" max="5878" width="11" style="1"/>
    <col min="5879" max="5880" width="15.5703125" style="1" customWidth="1"/>
    <col min="5881" max="5881" width="23.7109375" style="1" customWidth="1"/>
    <col min="5882" max="5885" width="8.5703125" style="1" customWidth="1"/>
    <col min="5886" max="5886" width="13" style="1" customWidth="1"/>
    <col min="5887" max="5887" width="12.5703125" style="1" customWidth="1"/>
    <col min="5888" max="5895" width="9.7109375" style="1" customWidth="1"/>
    <col min="5896" max="5896" width="8.42578125" style="1" customWidth="1"/>
    <col min="5897" max="6134" width="11" style="1"/>
    <col min="6135" max="6136" width="15.5703125" style="1" customWidth="1"/>
    <col min="6137" max="6137" width="23.7109375" style="1" customWidth="1"/>
    <col min="6138" max="6141" width="8.5703125" style="1" customWidth="1"/>
    <col min="6142" max="6142" width="13" style="1" customWidth="1"/>
    <col min="6143" max="6143" width="12.5703125" style="1" customWidth="1"/>
    <col min="6144" max="6151" width="9.7109375" style="1" customWidth="1"/>
    <col min="6152" max="6152" width="8.42578125" style="1" customWidth="1"/>
    <col min="6153" max="6390" width="11" style="1"/>
    <col min="6391" max="6392" width="15.5703125" style="1" customWidth="1"/>
    <col min="6393" max="6393" width="23.7109375" style="1" customWidth="1"/>
    <col min="6394" max="6397" width="8.5703125" style="1" customWidth="1"/>
    <col min="6398" max="6398" width="13" style="1" customWidth="1"/>
    <col min="6399" max="6399" width="12.5703125" style="1" customWidth="1"/>
    <col min="6400" max="6407" width="9.7109375" style="1" customWidth="1"/>
    <col min="6408" max="6408" width="8.42578125" style="1" customWidth="1"/>
    <col min="6409" max="6646" width="11" style="1"/>
    <col min="6647" max="6648" width="15.5703125" style="1" customWidth="1"/>
    <col min="6649" max="6649" width="23.7109375" style="1" customWidth="1"/>
    <col min="6650" max="6653" width="8.5703125" style="1" customWidth="1"/>
    <col min="6654" max="6654" width="13" style="1" customWidth="1"/>
    <col min="6655" max="6655" width="12.5703125" style="1" customWidth="1"/>
    <col min="6656" max="6663" width="9.7109375" style="1" customWidth="1"/>
    <col min="6664" max="6664" width="8.42578125" style="1" customWidth="1"/>
    <col min="6665" max="6902" width="11" style="1"/>
    <col min="6903" max="6904" width="15.5703125" style="1" customWidth="1"/>
    <col min="6905" max="6905" width="23.7109375" style="1" customWidth="1"/>
    <col min="6906" max="6909" width="8.5703125" style="1" customWidth="1"/>
    <col min="6910" max="6910" width="13" style="1" customWidth="1"/>
    <col min="6911" max="6911" width="12.5703125" style="1" customWidth="1"/>
    <col min="6912" max="6919" width="9.7109375" style="1" customWidth="1"/>
    <col min="6920" max="6920" width="8.42578125" style="1" customWidth="1"/>
    <col min="6921" max="7158" width="11" style="1"/>
    <col min="7159" max="7160" width="15.5703125" style="1" customWidth="1"/>
    <col min="7161" max="7161" width="23.7109375" style="1" customWidth="1"/>
    <col min="7162" max="7165" width="8.5703125" style="1" customWidth="1"/>
    <col min="7166" max="7166" width="13" style="1" customWidth="1"/>
    <col min="7167" max="7167" width="12.5703125" style="1" customWidth="1"/>
    <col min="7168" max="7175" width="9.7109375" style="1" customWidth="1"/>
    <col min="7176" max="7176" width="8.42578125" style="1" customWidth="1"/>
    <col min="7177" max="7414" width="11" style="1"/>
    <col min="7415" max="7416" width="15.5703125" style="1" customWidth="1"/>
    <col min="7417" max="7417" width="23.7109375" style="1" customWidth="1"/>
    <col min="7418" max="7421" width="8.5703125" style="1" customWidth="1"/>
    <col min="7422" max="7422" width="13" style="1" customWidth="1"/>
    <col min="7423" max="7423" width="12.5703125" style="1" customWidth="1"/>
    <col min="7424" max="7431" width="9.7109375" style="1" customWidth="1"/>
    <col min="7432" max="7432" width="8.42578125" style="1" customWidth="1"/>
    <col min="7433" max="7670" width="11" style="1"/>
    <col min="7671" max="7672" width="15.5703125" style="1" customWidth="1"/>
    <col min="7673" max="7673" width="23.7109375" style="1" customWidth="1"/>
    <col min="7674" max="7677" width="8.5703125" style="1" customWidth="1"/>
    <col min="7678" max="7678" width="13" style="1" customWidth="1"/>
    <col min="7679" max="7679" width="12.5703125" style="1" customWidth="1"/>
    <col min="7680" max="7687" width="9.7109375" style="1" customWidth="1"/>
    <col min="7688" max="7688" width="8.42578125" style="1" customWidth="1"/>
    <col min="7689" max="7926" width="11" style="1"/>
    <col min="7927" max="7928" width="15.5703125" style="1" customWidth="1"/>
    <col min="7929" max="7929" width="23.7109375" style="1" customWidth="1"/>
    <col min="7930" max="7933" width="8.5703125" style="1" customWidth="1"/>
    <col min="7934" max="7934" width="13" style="1" customWidth="1"/>
    <col min="7935" max="7935" width="12.5703125" style="1" customWidth="1"/>
    <col min="7936" max="7943" width="9.7109375" style="1" customWidth="1"/>
    <col min="7944" max="7944" width="8.42578125" style="1" customWidth="1"/>
    <col min="7945" max="8182" width="11" style="1"/>
    <col min="8183" max="8184" width="15.5703125" style="1" customWidth="1"/>
    <col min="8185" max="8185" width="23.7109375" style="1" customWidth="1"/>
    <col min="8186" max="8189" width="8.5703125" style="1" customWidth="1"/>
    <col min="8190" max="8190" width="13" style="1" customWidth="1"/>
    <col min="8191" max="8191" width="12.5703125" style="1" customWidth="1"/>
    <col min="8192" max="8199" width="9.7109375" style="1" customWidth="1"/>
    <col min="8200" max="8200" width="8.42578125" style="1" customWidth="1"/>
    <col min="8201" max="8438" width="11" style="1"/>
    <col min="8439" max="8440" width="15.5703125" style="1" customWidth="1"/>
    <col min="8441" max="8441" width="23.7109375" style="1" customWidth="1"/>
    <col min="8442" max="8445" width="8.5703125" style="1" customWidth="1"/>
    <col min="8446" max="8446" width="13" style="1" customWidth="1"/>
    <col min="8447" max="8447" width="12.5703125" style="1" customWidth="1"/>
    <col min="8448" max="8455" width="9.7109375" style="1" customWidth="1"/>
    <col min="8456" max="8456" width="8.42578125" style="1" customWidth="1"/>
    <col min="8457" max="8694" width="11" style="1"/>
    <col min="8695" max="8696" width="15.5703125" style="1" customWidth="1"/>
    <col min="8697" max="8697" width="23.7109375" style="1" customWidth="1"/>
    <col min="8698" max="8701" width="8.5703125" style="1" customWidth="1"/>
    <col min="8702" max="8702" width="13" style="1" customWidth="1"/>
    <col min="8703" max="8703" width="12.5703125" style="1" customWidth="1"/>
    <col min="8704" max="8711" width="9.7109375" style="1" customWidth="1"/>
    <col min="8712" max="8712" width="8.42578125" style="1" customWidth="1"/>
    <col min="8713" max="8950" width="11" style="1"/>
    <col min="8951" max="8952" width="15.5703125" style="1" customWidth="1"/>
    <col min="8953" max="8953" width="23.7109375" style="1" customWidth="1"/>
    <col min="8954" max="8957" width="8.5703125" style="1" customWidth="1"/>
    <col min="8958" max="8958" width="13" style="1" customWidth="1"/>
    <col min="8959" max="8959" width="12.5703125" style="1" customWidth="1"/>
    <col min="8960" max="8967" width="9.7109375" style="1" customWidth="1"/>
    <col min="8968" max="8968" width="8.42578125" style="1" customWidth="1"/>
    <col min="8969" max="9206" width="11" style="1"/>
    <col min="9207" max="9208" width="15.5703125" style="1" customWidth="1"/>
    <col min="9209" max="9209" width="23.7109375" style="1" customWidth="1"/>
    <col min="9210" max="9213" width="8.5703125" style="1" customWidth="1"/>
    <col min="9214" max="9214" width="13" style="1" customWidth="1"/>
    <col min="9215" max="9215" width="12.5703125" style="1" customWidth="1"/>
    <col min="9216" max="9223" width="9.7109375" style="1" customWidth="1"/>
    <col min="9224" max="9224" width="8.42578125" style="1" customWidth="1"/>
    <col min="9225" max="9462" width="11" style="1"/>
    <col min="9463" max="9464" width="15.5703125" style="1" customWidth="1"/>
    <col min="9465" max="9465" width="23.7109375" style="1" customWidth="1"/>
    <col min="9466" max="9469" width="8.5703125" style="1" customWidth="1"/>
    <col min="9470" max="9470" width="13" style="1" customWidth="1"/>
    <col min="9471" max="9471" width="12.5703125" style="1" customWidth="1"/>
    <col min="9472" max="9479" width="9.7109375" style="1" customWidth="1"/>
    <col min="9480" max="9480" width="8.42578125" style="1" customWidth="1"/>
    <col min="9481" max="9718" width="11" style="1"/>
    <col min="9719" max="9720" width="15.5703125" style="1" customWidth="1"/>
    <col min="9721" max="9721" width="23.7109375" style="1" customWidth="1"/>
    <col min="9722" max="9725" width="8.5703125" style="1" customWidth="1"/>
    <col min="9726" max="9726" width="13" style="1" customWidth="1"/>
    <col min="9727" max="9727" width="12.5703125" style="1" customWidth="1"/>
    <col min="9728" max="9735" width="9.7109375" style="1" customWidth="1"/>
    <col min="9736" max="9736" width="8.42578125" style="1" customWidth="1"/>
    <col min="9737" max="9974" width="11" style="1"/>
    <col min="9975" max="9976" width="15.5703125" style="1" customWidth="1"/>
    <col min="9977" max="9977" width="23.7109375" style="1" customWidth="1"/>
    <col min="9978" max="9981" width="8.5703125" style="1" customWidth="1"/>
    <col min="9982" max="9982" width="13" style="1" customWidth="1"/>
    <col min="9983" max="9983" width="12.5703125" style="1" customWidth="1"/>
    <col min="9984" max="9991" width="9.7109375" style="1" customWidth="1"/>
    <col min="9992" max="9992" width="8.42578125" style="1" customWidth="1"/>
    <col min="9993" max="10230" width="11" style="1"/>
    <col min="10231" max="10232" width="15.5703125" style="1" customWidth="1"/>
    <col min="10233" max="10233" width="23.7109375" style="1" customWidth="1"/>
    <col min="10234" max="10237" width="8.5703125" style="1" customWidth="1"/>
    <col min="10238" max="10238" width="13" style="1" customWidth="1"/>
    <col min="10239" max="10239" width="12.5703125" style="1" customWidth="1"/>
    <col min="10240" max="10247" width="9.7109375" style="1" customWidth="1"/>
    <col min="10248" max="10248" width="8.42578125" style="1" customWidth="1"/>
    <col min="10249" max="10486" width="11" style="1"/>
    <col min="10487" max="10488" width="15.5703125" style="1" customWidth="1"/>
    <col min="10489" max="10489" width="23.7109375" style="1" customWidth="1"/>
    <col min="10490" max="10493" width="8.5703125" style="1" customWidth="1"/>
    <col min="10494" max="10494" width="13" style="1" customWidth="1"/>
    <col min="10495" max="10495" width="12.5703125" style="1" customWidth="1"/>
    <col min="10496" max="10503" width="9.7109375" style="1" customWidth="1"/>
    <col min="10504" max="10504" width="8.42578125" style="1" customWidth="1"/>
    <col min="10505" max="10742" width="11" style="1"/>
    <col min="10743" max="10744" width="15.5703125" style="1" customWidth="1"/>
    <col min="10745" max="10745" width="23.7109375" style="1" customWidth="1"/>
    <col min="10746" max="10749" width="8.5703125" style="1" customWidth="1"/>
    <col min="10750" max="10750" width="13" style="1" customWidth="1"/>
    <col min="10751" max="10751" width="12.5703125" style="1" customWidth="1"/>
    <col min="10752" max="10759" width="9.7109375" style="1" customWidth="1"/>
    <col min="10760" max="10760" width="8.42578125" style="1" customWidth="1"/>
    <col min="10761" max="10998" width="11" style="1"/>
    <col min="10999" max="11000" width="15.5703125" style="1" customWidth="1"/>
    <col min="11001" max="11001" width="23.7109375" style="1" customWidth="1"/>
    <col min="11002" max="11005" width="8.5703125" style="1" customWidth="1"/>
    <col min="11006" max="11006" width="13" style="1" customWidth="1"/>
    <col min="11007" max="11007" width="12.5703125" style="1" customWidth="1"/>
    <col min="11008" max="11015" width="9.7109375" style="1" customWidth="1"/>
    <col min="11016" max="11016" width="8.42578125" style="1" customWidth="1"/>
    <col min="11017" max="11254" width="11" style="1"/>
    <col min="11255" max="11256" width="15.5703125" style="1" customWidth="1"/>
    <col min="11257" max="11257" width="23.7109375" style="1" customWidth="1"/>
    <col min="11258" max="11261" width="8.5703125" style="1" customWidth="1"/>
    <col min="11262" max="11262" width="13" style="1" customWidth="1"/>
    <col min="11263" max="11263" width="12.5703125" style="1" customWidth="1"/>
    <col min="11264" max="11271" width="9.7109375" style="1" customWidth="1"/>
    <col min="11272" max="11272" width="8.42578125" style="1" customWidth="1"/>
    <col min="11273" max="11510" width="11" style="1"/>
    <col min="11511" max="11512" width="15.5703125" style="1" customWidth="1"/>
    <col min="11513" max="11513" width="23.7109375" style="1" customWidth="1"/>
    <col min="11514" max="11517" width="8.5703125" style="1" customWidth="1"/>
    <col min="11518" max="11518" width="13" style="1" customWidth="1"/>
    <col min="11519" max="11519" width="12.5703125" style="1" customWidth="1"/>
    <col min="11520" max="11527" width="9.7109375" style="1" customWidth="1"/>
    <col min="11528" max="11528" width="8.42578125" style="1" customWidth="1"/>
    <col min="11529" max="11766" width="11" style="1"/>
    <col min="11767" max="11768" width="15.5703125" style="1" customWidth="1"/>
    <col min="11769" max="11769" width="23.7109375" style="1" customWidth="1"/>
    <col min="11770" max="11773" width="8.5703125" style="1" customWidth="1"/>
    <col min="11774" max="11774" width="13" style="1" customWidth="1"/>
    <col min="11775" max="11775" width="12.5703125" style="1" customWidth="1"/>
    <col min="11776" max="11783" width="9.7109375" style="1" customWidth="1"/>
    <col min="11784" max="11784" width="8.42578125" style="1" customWidth="1"/>
    <col min="11785" max="12022" width="11" style="1"/>
    <col min="12023" max="12024" width="15.5703125" style="1" customWidth="1"/>
    <col min="12025" max="12025" width="23.7109375" style="1" customWidth="1"/>
    <col min="12026" max="12029" width="8.5703125" style="1" customWidth="1"/>
    <col min="12030" max="12030" width="13" style="1" customWidth="1"/>
    <col min="12031" max="12031" width="12.5703125" style="1" customWidth="1"/>
    <col min="12032" max="12039" width="9.7109375" style="1" customWidth="1"/>
    <col min="12040" max="12040" width="8.42578125" style="1" customWidth="1"/>
    <col min="12041" max="12278" width="11" style="1"/>
    <col min="12279" max="12280" width="15.5703125" style="1" customWidth="1"/>
    <col min="12281" max="12281" width="23.7109375" style="1" customWidth="1"/>
    <col min="12282" max="12285" width="8.5703125" style="1" customWidth="1"/>
    <col min="12286" max="12286" width="13" style="1" customWidth="1"/>
    <col min="12287" max="12287" width="12.5703125" style="1" customWidth="1"/>
    <col min="12288" max="12295" width="9.7109375" style="1" customWidth="1"/>
    <col min="12296" max="12296" width="8.42578125" style="1" customWidth="1"/>
    <col min="12297" max="12534" width="11" style="1"/>
    <col min="12535" max="12536" width="15.5703125" style="1" customWidth="1"/>
    <col min="12537" max="12537" width="23.7109375" style="1" customWidth="1"/>
    <col min="12538" max="12541" width="8.5703125" style="1" customWidth="1"/>
    <col min="12542" max="12542" width="13" style="1" customWidth="1"/>
    <col min="12543" max="12543" width="12.5703125" style="1" customWidth="1"/>
    <col min="12544" max="12551" width="9.7109375" style="1" customWidth="1"/>
    <col min="12552" max="12552" width="8.42578125" style="1" customWidth="1"/>
    <col min="12553" max="12790" width="11" style="1"/>
    <col min="12791" max="12792" width="15.5703125" style="1" customWidth="1"/>
    <col min="12793" max="12793" width="23.7109375" style="1" customWidth="1"/>
    <col min="12794" max="12797" width="8.5703125" style="1" customWidth="1"/>
    <col min="12798" max="12798" width="13" style="1" customWidth="1"/>
    <col min="12799" max="12799" width="12.5703125" style="1" customWidth="1"/>
    <col min="12800" max="12807" width="9.7109375" style="1" customWidth="1"/>
    <col min="12808" max="12808" width="8.42578125" style="1" customWidth="1"/>
    <col min="12809" max="13046" width="11" style="1"/>
    <col min="13047" max="13048" width="15.5703125" style="1" customWidth="1"/>
    <col min="13049" max="13049" width="23.7109375" style="1" customWidth="1"/>
    <col min="13050" max="13053" width="8.5703125" style="1" customWidth="1"/>
    <col min="13054" max="13054" width="13" style="1" customWidth="1"/>
    <col min="13055" max="13055" width="12.5703125" style="1" customWidth="1"/>
    <col min="13056" max="13063" width="9.7109375" style="1" customWidth="1"/>
    <col min="13064" max="13064" width="8.42578125" style="1" customWidth="1"/>
    <col min="13065" max="13302" width="11" style="1"/>
    <col min="13303" max="13304" width="15.5703125" style="1" customWidth="1"/>
    <col min="13305" max="13305" width="23.7109375" style="1" customWidth="1"/>
    <col min="13306" max="13309" width="8.5703125" style="1" customWidth="1"/>
    <col min="13310" max="13310" width="13" style="1" customWidth="1"/>
    <col min="13311" max="13311" width="12.5703125" style="1" customWidth="1"/>
    <col min="13312" max="13319" width="9.7109375" style="1" customWidth="1"/>
    <col min="13320" max="13320" width="8.42578125" style="1" customWidth="1"/>
    <col min="13321" max="13558" width="11" style="1"/>
    <col min="13559" max="13560" width="15.5703125" style="1" customWidth="1"/>
    <col min="13561" max="13561" width="23.7109375" style="1" customWidth="1"/>
    <col min="13562" max="13565" width="8.5703125" style="1" customWidth="1"/>
    <col min="13566" max="13566" width="13" style="1" customWidth="1"/>
    <col min="13567" max="13567" width="12.5703125" style="1" customWidth="1"/>
    <col min="13568" max="13575" width="9.7109375" style="1" customWidth="1"/>
    <col min="13576" max="13576" width="8.42578125" style="1" customWidth="1"/>
    <col min="13577" max="13814" width="11" style="1"/>
    <col min="13815" max="13816" width="15.5703125" style="1" customWidth="1"/>
    <col min="13817" max="13817" width="23.7109375" style="1" customWidth="1"/>
    <col min="13818" max="13821" width="8.5703125" style="1" customWidth="1"/>
    <col min="13822" max="13822" width="13" style="1" customWidth="1"/>
    <col min="13823" max="13823" width="12.5703125" style="1" customWidth="1"/>
    <col min="13824" max="13831" width="9.7109375" style="1" customWidth="1"/>
    <col min="13832" max="13832" width="8.42578125" style="1" customWidth="1"/>
    <col min="13833" max="14070" width="11" style="1"/>
    <col min="14071" max="14072" width="15.5703125" style="1" customWidth="1"/>
    <col min="14073" max="14073" width="23.7109375" style="1" customWidth="1"/>
    <col min="14074" max="14077" width="8.5703125" style="1" customWidth="1"/>
    <col min="14078" max="14078" width="13" style="1" customWidth="1"/>
    <col min="14079" max="14079" width="12.5703125" style="1" customWidth="1"/>
    <col min="14080" max="14087" width="9.7109375" style="1" customWidth="1"/>
    <col min="14088" max="14088" width="8.42578125" style="1" customWidth="1"/>
    <col min="14089" max="14326" width="11" style="1"/>
    <col min="14327" max="14328" width="15.5703125" style="1" customWidth="1"/>
    <col min="14329" max="14329" width="23.7109375" style="1" customWidth="1"/>
    <col min="14330" max="14333" width="8.5703125" style="1" customWidth="1"/>
    <col min="14334" max="14334" width="13" style="1" customWidth="1"/>
    <col min="14335" max="14335" width="12.5703125" style="1" customWidth="1"/>
    <col min="14336" max="14343" width="9.7109375" style="1" customWidth="1"/>
    <col min="14344" max="14344" width="8.42578125" style="1" customWidth="1"/>
    <col min="14345" max="14582" width="11" style="1"/>
    <col min="14583" max="14584" width="15.5703125" style="1" customWidth="1"/>
    <col min="14585" max="14585" width="23.7109375" style="1" customWidth="1"/>
    <col min="14586" max="14589" width="8.5703125" style="1" customWidth="1"/>
    <col min="14590" max="14590" width="13" style="1" customWidth="1"/>
    <col min="14591" max="14591" width="12.5703125" style="1" customWidth="1"/>
    <col min="14592" max="14599" width="9.7109375" style="1" customWidth="1"/>
    <col min="14600" max="14600" width="8.42578125" style="1" customWidth="1"/>
    <col min="14601" max="14838" width="11" style="1"/>
    <col min="14839" max="14840" width="15.5703125" style="1" customWidth="1"/>
    <col min="14841" max="14841" width="23.7109375" style="1" customWidth="1"/>
    <col min="14842" max="14845" width="8.5703125" style="1" customWidth="1"/>
    <col min="14846" max="14846" width="13" style="1" customWidth="1"/>
    <col min="14847" max="14847" width="12.5703125" style="1" customWidth="1"/>
    <col min="14848" max="14855" width="9.7109375" style="1" customWidth="1"/>
    <col min="14856" max="14856" width="8.42578125" style="1" customWidth="1"/>
    <col min="14857" max="15094" width="11" style="1"/>
    <col min="15095" max="15096" width="15.5703125" style="1" customWidth="1"/>
    <col min="15097" max="15097" width="23.7109375" style="1" customWidth="1"/>
    <col min="15098" max="15101" width="8.5703125" style="1" customWidth="1"/>
    <col min="15102" max="15102" width="13" style="1" customWidth="1"/>
    <col min="15103" max="15103" width="12.5703125" style="1" customWidth="1"/>
    <col min="15104" max="15111" width="9.7109375" style="1" customWidth="1"/>
    <col min="15112" max="15112" width="8.42578125" style="1" customWidth="1"/>
    <col min="15113" max="15350" width="11" style="1"/>
    <col min="15351" max="15352" width="15.5703125" style="1" customWidth="1"/>
    <col min="15353" max="15353" width="23.7109375" style="1" customWidth="1"/>
    <col min="15354" max="15357" width="8.5703125" style="1" customWidth="1"/>
    <col min="15358" max="15358" width="13" style="1" customWidth="1"/>
    <col min="15359" max="15359" width="12.5703125" style="1" customWidth="1"/>
    <col min="15360" max="15367" width="9.7109375" style="1" customWidth="1"/>
    <col min="15368" max="15368" width="8.42578125" style="1" customWidth="1"/>
    <col min="15369" max="15606" width="11" style="1"/>
    <col min="15607" max="15608" width="15.5703125" style="1" customWidth="1"/>
    <col min="15609" max="15609" width="23.7109375" style="1" customWidth="1"/>
    <col min="15610" max="15613" width="8.5703125" style="1" customWidth="1"/>
    <col min="15614" max="15614" width="13" style="1" customWidth="1"/>
    <col min="15615" max="15615" width="12.5703125" style="1" customWidth="1"/>
    <col min="15616" max="15623" width="9.7109375" style="1" customWidth="1"/>
    <col min="15624" max="15624" width="8.42578125" style="1" customWidth="1"/>
    <col min="15625" max="15862" width="11" style="1"/>
    <col min="15863" max="15864" width="15.5703125" style="1" customWidth="1"/>
    <col min="15865" max="15865" width="23.7109375" style="1" customWidth="1"/>
    <col min="15866" max="15869" width="8.5703125" style="1" customWidth="1"/>
    <col min="15870" max="15870" width="13" style="1" customWidth="1"/>
    <col min="15871" max="15871" width="12.5703125" style="1" customWidth="1"/>
    <col min="15872" max="15879" width="9.7109375" style="1" customWidth="1"/>
    <col min="15880" max="15880" width="8.42578125" style="1" customWidth="1"/>
    <col min="15881" max="16118" width="11" style="1"/>
    <col min="16119" max="16120" width="15.5703125" style="1" customWidth="1"/>
    <col min="16121" max="16121" width="23.7109375" style="1" customWidth="1"/>
    <col min="16122" max="16125" width="8.5703125" style="1" customWidth="1"/>
    <col min="16126" max="16126" width="13" style="1" customWidth="1"/>
    <col min="16127" max="16127" width="12.5703125" style="1" customWidth="1"/>
    <col min="16128" max="16135" width="9.7109375" style="1" customWidth="1"/>
    <col min="16136" max="16136" width="8.42578125" style="1" customWidth="1"/>
    <col min="16137" max="16384" width="11" style="1"/>
  </cols>
  <sheetData>
    <row r="1" spans="1:12" ht="30" customHeight="1">
      <c r="A1" s="123" t="s">
        <v>87</v>
      </c>
      <c r="B1" s="123"/>
      <c r="C1" s="123"/>
      <c r="D1" s="123"/>
      <c r="E1" s="123"/>
      <c r="F1" s="123"/>
      <c r="G1" s="123"/>
      <c r="H1" s="123"/>
      <c r="I1" s="123"/>
    </row>
    <row r="2" spans="1:12" s="3" customFormat="1" ht="30" customHeight="1">
      <c r="A2" s="130" t="s">
        <v>88</v>
      </c>
      <c r="B2" s="130"/>
      <c r="C2" s="130"/>
      <c r="D2" s="130"/>
      <c r="E2" s="130"/>
      <c r="F2" s="130"/>
      <c r="G2" s="130"/>
      <c r="H2" s="130"/>
      <c r="I2" s="130"/>
      <c r="K2" s="4"/>
      <c r="L2" s="4"/>
    </row>
    <row r="3" spans="1:12" ht="17.100000000000001" customHeight="1">
      <c r="A3" s="5"/>
      <c r="B3" s="6"/>
      <c r="C3" s="7"/>
      <c r="D3" s="124" t="s">
        <v>0</v>
      </c>
      <c r="E3" s="125"/>
      <c r="F3" s="126"/>
      <c r="G3" s="8" t="s">
        <v>1</v>
      </c>
      <c r="H3" s="8" t="s">
        <v>2</v>
      </c>
      <c r="I3" s="9" t="s">
        <v>3</v>
      </c>
    </row>
    <row r="4" spans="1:12" ht="17.100000000000001" customHeight="1">
      <c r="A4" s="10"/>
      <c r="B4" s="11"/>
      <c r="C4" s="12"/>
      <c r="D4" s="127" t="s">
        <v>4</v>
      </c>
      <c r="E4" s="128"/>
      <c r="F4" s="129"/>
      <c r="G4" s="13" t="s">
        <v>5</v>
      </c>
      <c r="H4" s="13" t="s">
        <v>6</v>
      </c>
      <c r="I4" s="14" t="s">
        <v>7</v>
      </c>
    </row>
    <row r="5" spans="1:12" ht="17.100000000000001" customHeight="1">
      <c r="A5" s="10"/>
      <c r="B5" s="11"/>
      <c r="C5" s="12"/>
      <c r="D5" s="15" t="s">
        <v>8</v>
      </c>
      <c r="E5" s="16" t="s">
        <v>9</v>
      </c>
      <c r="F5" s="17" t="s">
        <v>10</v>
      </c>
      <c r="G5" s="18" t="s">
        <v>11</v>
      </c>
      <c r="H5" s="18" t="s">
        <v>12</v>
      </c>
      <c r="I5" s="19" t="s">
        <v>13</v>
      </c>
    </row>
    <row r="6" spans="1:12" ht="17.100000000000001" customHeight="1">
      <c r="A6" s="20"/>
      <c r="B6" s="21"/>
      <c r="C6" s="22"/>
      <c r="D6" s="23" t="s">
        <v>14</v>
      </c>
      <c r="E6" s="23" t="s">
        <v>15</v>
      </c>
      <c r="F6" s="24" t="s">
        <v>16</v>
      </c>
      <c r="G6" s="25" t="s">
        <v>17</v>
      </c>
      <c r="H6" s="23" t="s">
        <v>18</v>
      </c>
      <c r="I6" s="24" t="s">
        <v>19</v>
      </c>
    </row>
    <row r="7" spans="1:12" ht="17.100000000000001" customHeight="1">
      <c r="A7" s="26" t="s">
        <v>20</v>
      </c>
      <c r="B7" s="27"/>
      <c r="C7" s="27"/>
      <c r="D7" s="28"/>
      <c r="E7" s="28"/>
      <c r="F7" s="28"/>
      <c r="G7" s="29"/>
      <c r="H7" s="28"/>
      <c r="I7" s="30" t="s">
        <v>21</v>
      </c>
    </row>
    <row r="8" spans="1:12" ht="17.100000000000001" customHeight="1">
      <c r="A8" s="31" t="s">
        <v>22</v>
      </c>
      <c r="B8" s="32"/>
      <c r="C8" s="33" t="s">
        <v>23</v>
      </c>
      <c r="D8" s="34">
        <v>2867</v>
      </c>
      <c r="E8" s="35">
        <v>2781</v>
      </c>
      <c r="F8" s="36">
        <v>5648</v>
      </c>
      <c r="G8" s="37">
        <f t="shared" ref="G8:G14" si="0">E8/F8*100</f>
        <v>49.238668555240793</v>
      </c>
      <c r="H8" s="35">
        <v>230</v>
      </c>
      <c r="I8" s="37">
        <f t="shared" ref="I8:I14" si="1">F8/H8</f>
        <v>24.556521739130435</v>
      </c>
    </row>
    <row r="9" spans="1:12" ht="17.100000000000001" customHeight="1">
      <c r="A9" s="38" t="s">
        <v>24</v>
      </c>
      <c r="B9" s="27"/>
      <c r="C9" s="39" t="s">
        <v>25</v>
      </c>
      <c r="D9" s="40">
        <v>2781</v>
      </c>
      <c r="E9" s="41">
        <v>2468</v>
      </c>
      <c r="F9" s="42">
        <v>5249</v>
      </c>
      <c r="G9" s="43">
        <f t="shared" si="0"/>
        <v>47.018479710421033</v>
      </c>
      <c r="H9" s="41">
        <v>220</v>
      </c>
      <c r="I9" s="43">
        <f t="shared" si="1"/>
        <v>23.859090909090909</v>
      </c>
    </row>
    <row r="10" spans="1:12" ht="17.100000000000001" customHeight="1">
      <c r="A10" s="38" t="s">
        <v>26</v>
      </c>
      <c r="B10" s="27"/>
      <c r="C10" s="39" t="s">
        <v>27</v>
      </c>
      <c r="D10" s="40">
        <v>2763</v>
      </c>
      <c r="E10" s="41">
        <v>2587</v>
      </c>
      <c r="F10" s="42">
        <v>5350</v>
      </c>
      <c r="G10" s="43">
        <f t="shared" si="0"/>
        <v>48.355140186915889</v>
      </c>
      <c r="H10" s="41">
        <v>216.5</v>
      </c>
      <c r="I10" s="43">
        <f t="shared" si="1"/>
        <v>24.711316397228636</v>
      </c>
    </row>
    <row r="11" spans="1:12" ht="17.100000000000001" customHeight="1">
      <c r="A11" s="38" t="s">
        <v>28</v>
      </c>
      <c r="B11" s="27"/>
      <c r="C11" s="39" t="s">
        <v>29</v>
      </c>
      <c r="D11" s="40">
        <v>2636</v>
      </c>
      <c r="E11" s="41">
        <v>2481</v>
      </c>
      <c r="F11" s="42">
        <v>5117</v>
      </c>
      <c r="G11" s="43">
        <f t="shared" si="0"/>
        <v>48.485440687903072</v>
      </c>
      <c r="H11" s="41">
        <v>207.5</v>
      </c>
      <c r="I11" s="43">
        <f t="shared" si="1"/>
        <v>24.660240963855422</v>
      </c>
    </row>
    <row r="12" spans="1:12" ht="17.100000000000001" customHeight="1">
      <c r="A12" s="38" t="s">
        <v>30</v>
      </c>
      <c r="B12" s="27"/>
      <c r="C12" s="39" t="s">
        <v>31</v>
      </c>
      <c r="D12" s="40">
        <v>2560</v>
      </c>
      <c r="E12" s="41">
        <v>2477</v>
      </c>
      <c r="F12" s="42">
        <v>5037</v>
      </c>
      <c r="G12" s="43">
        <f t="shared" si="0"/>
        <v>49.17609688306532</v>
      </c>
      <c r="H12" s="41">
        <v>213</v>
      </c>
      <c r="I12" s="43">
        <f t="shared" si="1"/>
        <v>23.64788732394366</v>
      </c>
    </row>
    <row r="13" spans="1:12" ht="17.100000000000001" customHeight="1">
      <c r="A13" s="38" t="s">
        <v>32</v>
      </c>
      <c r="B13" s="27"/>
      <c r="C13" s="39" t="s">
        <v>33</v>
      </c>
      <c r="D13" s="44">
        <v>2536</v>
      </c>
      <c r="E13" s="45">
        <v>2454</v>
      </c>
      <c r="F13" s="42">
        <v>4990</v>
      </c>
      <c r="G13" s="46">
        <f t="shared" si="0"/>
        <v>49.178356713426851</v>
      </c>
      <c r="H13" s="45">
        <v>216</v>
      </c>
      <c r="I13" s="46">
        <f t="shared" si="1"/>
        <v>23.101851851851851</v>
      </c>
    </row>
    <row r="14" spans="1:12" ht="17.100000000000001" customHeight="1">
      <c r="A14" s="47" t="s">
        <v>34</v>
      </c>
      <c r="B14" s="48"/>
      <c r="C14" s="49" t="s">
        <v>16</v>
      </c>
      <c r="D14" s="50">
        <v>16143</v>
      </c>
      <c r="E14" s="50">
        <v>15248</v>
      </c>
      <c r="F14" s="50">
        <v>31391</v>
      </c>
      <c r="G14" s="51">
        <f t="shared" si="0"/>
        <v>48.574432162084676</v>
      </c>
      <c r="H14" s="50">
        <v>1303</v>
      </c>
      <c r="I14" s="51">
        <f t="shared" si="1"/>
        <v>24.091327705295473</v>
      </c>
    </row>
    <row r="15" spans="1:12" ht="17.100000000000001" customHeight="1">
      <c r="A15" s="26" t="s">
        <v>35</v>
      </c>
      <c r="B15" s="52"/>
      <c r="C15" s="52"/>
      <c r="D15" s="53"/>
      <c r="E15" s="53"/>
      <c r="F15" s="53"/>
      <c r="G15" s="53"/>
      <c r="H15" s="53"/>
      <c r="I15" s="30" t="s">
        <v>36</v>
      </c>
    </row>
    <row r="16" spans="1:12" ht="17.100000000000001" customHeight="1">
      <c r="A16" s="54" t="s">
        <v>37</v>
      </c>
      <c r="B16" s="55"/>
      <c r="C16" s="56" t="s">
        <v>38</v>
      </c>
      <c r="D16" s="57">
        <v>3417</v>
      </c>
      <c r="E16" s="58">
        <v>3002</v>
      </c>
      <c r="F16" s="36">
        <v>6419</v>
      </c>
      <c r="G16" s="37">
        <v>46.767409253777849</v>
      </c>
      <c r="H16" s="35">
        <v>247</v>
      </c>
      <c r="I16" s="37">
        <v>25.987854251012145</v>
      </c>
    </row>
    <row r="17" spans="1:12" ht="17.100000000000001" customHeight="1">
      <c r="A17" s="59" t="s">
        <v>39</v>
      </c>
      <c r="B17" s="60"/>
      <c r="C17" s="61" t="s">
        <v>40</v>
      </c>
      <c r="D17" s="62">
        <v>2407</v>
      </c>
      <c r="E17" s="63">
        <v>2510</v>
      </c>
      <c r="F17" s="42">
        <v>4917</v>
      </c>
      <c r="G17" s="43">
        <v>51.047386617856418</v>
      </c>
      <c r="H17" s="41">
        <v>176</v>
      </c>
      <c r="I17" s="43">
        <v>27.9375</v>
      </c>
    </row>
    <row r="18" spans="1:12" ht="17.100000000000001" customHeight="1">
      <c r="A18" s="64" t="s">
        <v>41</v>
      </c>
      <c r="B18" s="65"/>
      <c r="C18" s="66" t="s">
        <v>42</v>
      </c>
      <c r="D18" s="67">
        <v>2091</v>
      </c>
      <c r="E18" s="68">
        <v>2329</v>
      </c>
      <c r="F18" s="42">
        <v>4420</v>
      </c>
      <c r="G18" s="43">
        <v>52.692307692307693</v>
      </c>
      <c r="H18" s="41">
        <v>168</v>
      </c>
      <c r="I18" s="43">
        <v>26.30952380952381</v>
      </c>
    </row>
    <row r="19" spans="1:12" ht="17.100000000000001" customHeight="1">
      <c r="A19" s="69" t="s">
        <v>43</v>
      </c>
      <c r="B19" s="70"/>
      <c r="C19" s="71" t="s">
        <v>16</v>
      </c>
      <c r="D19" s="72">
        <v>7915</v>
      </c>
      <c r="E19" s="72">
        <v>7841</v>
      </c>
      <c r="F19" s="72">
        <v>15756</v>
      </c>
      <c r="G19" s="51">
        <v>49.765168824574765</v>
      </c>
      <c r="H19" s="72">
        <v>591</v>
      </c>
      <c r="I19" s="51">
        <v>26.659898477157359</v>
      </c>
    </row>
    <row r="20" spans="1:12" ht="17.100000000000001" customHeight="1">
      <c r="A20" s="26" t="s">
        <v>44</v>
      </c>
      <c r="B20" s="52"/>
      <c r="C20" s="52"/>
      <c r="D20" s="73"/>
      <c r="E20" s="73"/>
      <c r="F20" s="73"/>
      <c r="G20" s="74"/>
      <c r="H20" s="73"/>
      <c r="I20" s="30" t="s">
        <v>45</v>
      </c>
    </row>
    <row r="21" spans="1:12" ht="17.100000000000001" customHeight="1">
      <c r="A21" s="54" t="s">
        <v>39</v>
      </c>
      <c r="B21" s="55"/>
      <c r="C21" s="56" t="s">
        <v>40</v>
      </c>
      <c r="D21" s="57">
        <v>145</v>
      </c>
      <c r="E21" s="58">
        <v>40</v>
      </c>
      <c r="F21" s="36">
        <v>185</v>
      </c>
      <c r="G21" s="37">
        <v>21.621621621621621</v>
      </c>
      <c r="H21" s="35">
        <v>6</v>
      </c>
      <c r="I21" s="37">
        <v>30.833333333333332</v>
      </c>
    </row>
    <row r="22" spans="1:12" ht="17.100000000000001" customHeight="1">
      <c r="A22" s="64" t="s">
        <v>41</v>
      </c>
      <c r="B22" s="65"/>
      <c r="C22" s="66" t="s">
        <v>42</v>
      </c>
      <c r="D22" s="62">
        <v>122</v>
      </c>
      <c r="E22" s="63">
        <v>30</v>
      </c>
      <c r="F22" s="42">
        <v>152</v>
      </c>
      <c r="G22" s="43">
        <v>19.736842105263158</v>
      </c>
      <c r="H22" s="41">
        <v>7</v>
      </c>
      <c r="I22" s="43">
        <v>21.714285714285715</v>
      </c>
    </row>
    <row r="23" spans="1:12" ht="17.100000000000001" customHeight="1">
      <c r="A23" s="69" t="s">
        <v>43</v>
      </c>
      <c r="B23" s="70"/>
      <c r="C23" s="71" t="s">
        <v>16</v>
      </c>
      <c r="D23" s="75">
        <v>267</v>
      </c>
      <c r="E23" s="75">
        <v>70</v>
      </c>
      <c r="F23" s="75">
        <v>337</v>
      </c>
      <c r="G23" s="51">
        <v>20.771513353115729</v>
      </c>
      <c r="H23" s="75">
        <v>13</v>
      </c>
      <c r="I23" s="51">
        <v>25.923076923076923</v>
      </c>
    </row>
    <row r="24" spans="1:12" ht="17.100000000000001" customHeight="1">
      <c r="A24" s="76"/>
      <c r="B24" s="60"/>
      <c r="C24" s="60"/>
      <c r="D24" s="77"/>
      <c r="E24" s="77"/>
      <c r="F24" s="77"/>
      <c r="G24" s="78"/>
      <c r="H24" s="77"/>
      <c r="I24" s="79"/>
    </row>
    <row r="25" spans="1:12" ht="17.100000000000001" customHeight="1">
      <c r="A25" s="80" t="s">
        <v>46</v>
      </c>
      <c r="B25" s="81"/>
      <c r="C25" s="82" t="s">
        <v>47</v>
      </c>
      <c r="D25" s="83">
        <v>8182</v>
      </c>
      <c r="E25" s="83">
        <v>7911</v>
      </c>
      <c r="F25" s="83">
        <v>16093</v>
      </c>
      <c r="G25" s="51">
        <v>49.158019014478342</v>
      </c>
      <c r="H25" s="83">
        <v>604</v>
      </c>
      <c r="I25" s="51">
        <v>26.644039735099337</v>
      </c>
    </row>
    <row r="26" spans="1:12" ht="17.100000000000001" customHeight="1">
      <c r="A26" s="84"/>
      <c r="B26" s="85"/>
      <c r="C26" s="85"/>
      <c r="D26" s="86"/>
      <c r="E26" s="86"/>
      <c r="F26" s="86"/>
      <c r="G26" s="78"/>
      <c r="H26" s="86"/>
      <c r="I26" s="79"/>
    </row>
    <row r="27" spans="1:12" ht="17.100000000000001" customHeight="1">
      <c r="A27" s="87" t="s">
        <v>48</v>
      </c>
      <c r="B27" s="81"/>
      <c r="C27" s="88" t="s">
        <v>49</v>
      </c>
      <c r="D27" s="89">
        <f>D25+D14</f>
        <v>24325</v>
      </c>
      <c r="E27" s="89">
        <f>E25+E14</f>
        <v>23159</v>
      </c>
      <c r="F27" s="89">
        <f>F25+F14</f>
        <v>47484</v>
      </c>
      <c r="G27" s="51">
        <f>E27/F27*100</f>
        <v>48.772218010277143</v>
      </c>
      <c r="H27" s="89">
        <f>H25+H14</f>
        <v>1907</v>
      </c>
      <c r="I27" s="51">
        <f>F27/H27</f>
        <v>24.899842684845307</v>
      </c>
    </row>
    <row r="28" spans="1:12" s="92" customFormat="1" ht="17.100000000000001" customHeight="1">
      <c r="A28" s="90" t="s">
        <v>50</v>
      </c>
      <c r="B28" s="52"/>
      <c r="C28" s="52"/>
      <c r="D28" s="91"/>
      <c r="E28" s="91"/>
      <c r="F28" s="91"/>
      <c r="G28" s="91"/>
      <c r="H28" s="91"/>
      <c r="I28" s="30"/>
      <c r="K28" s="93"/>
      <c r="L28" s="93"/>
    </row>
    <row r="29" spans="1:12" ht="17.100000000000001" customHeight="1">
      <c r="A29" s="94" t="s">
        <v>51</v>
      </c>
      <c r="B29" s="95" t="s">
        <v>52</v>
      </c>
      <c r="C29" s="56" t="s">
        <v>53</v>
      </c>
      <c r="D29" s="57">
        <v>2071</v>
      </c>
      <c r="E29" s="58">
        <v>2386</v>
      </c>
      <c r="F29" s="36">
        <v>4457</v>
      </c>
      <c r="G29" s="37">
        <v>53.533767107920127</v>
      </c>
      <c r="H29" s="35">
        <v>152</v>
      </c>
      <c r="I29" s="37">
        <v>29.32236842105263</v>
      </c>
    </row>
    <row r="30" spans="1:12" ht="17.100000000000001" customHeight="1">
      <c r="A30" s="18" t="s">
        <v>54</v>
      </c>
      <c r="B30" s="96" t="s">
        <v>55</v>
      </c>
      <c r="C30" s="97" t="s">
        <v>56</v>
      </c>
      <c r="D30" s="62"/>
      <c r="E30" s="63"/>
      <c r="F30" s="42">
        <v>0</v>
      </c>
      <c r="G30" s="43"/>
      <c r="H30" s="41"/>
      <c r="I30" s="43"/>
    </row>
    <row r="31" spans="1:12" ht="17.100000000000001" customHeight="1">
      <c r="A31" s="23" t="s">
        <v>57</v>
      </c>
      <c r="B31" s="87" t="s">
        <v>58</v>
      </c>
      <c r="C31" s="71" t="s">
        <v>16</v>
      </c>
      <c r="D31" s="75">
        <v>2071</v>
      </c>
      <c r="E31" s="75">
        <v>2386</v>
      </c>
      <c r="F31" s="75">
        <v>4457</v>
      </c>
      <c r="G31" s="51">
        <v>53.533767107920127</v>
      </c>
      <c r="H31" s="75">
        <v>152</v>
      </c>
      <c r="I31" s="51">
        <v>29.32236842105263</v>
      </c>
    </row>
    <row r="32" spans="1:12" ht="17.100000000000001" customHeight="1">
      <c r="A32" s="98"/>
      <c r="B32" s="99" t="s">
        <v>59</v>
      </c>
      <c r="C32" s="56" t="s">
        <v>60</v>
      </c>
      <c r="D32" s="100">
        <v>124</v>
      </c>
      <c r="E32" s="101">
        <v>272</v>
      </c>
      <c r="F32" s="36">
        <v>396</v>
      </c>
      <c r="G32" s="37">
        <v>68.686868686868678</v>
      </c>
      <c r="H32" s="35">
        <v>19</v>
      </c>
      <c r="I32" s="37">
        <v>20.842105263157894</v>
      </c>
    </row>
    <row r="33" spans="1:9" ht="17.100000000000001" customHeight="1">
      <c r="A33" s="102" t="s">
        <v>24</v>
      </c>
      <c r="B33" s="103" t="s">
        <v>61</v>
      </c>
      <c r="C33" s="61" t="s">
        <v>62</v>
      </c>
      <c r="D33" s="104">
        <v>489</v>
      </c>
      <c r="E33" s="105">
        <v>753</v>
      </c>
      <c r="F33" s="42">
        <v>1242</v>
      </c>
      <c r="G33" s="43">
        <v>60.628019323671502</v>
      </c>
      <c r="H33" s="41">
        <v>52</v>
      </c>
      <c r="I33" s="43">
        <v>23.884615384615383</v>
      </c>
    </row>
    <row r="34" spans="1:9" ht="17.100000000000001" customHeight="1">
      <c r="A34" s="102"/>
      <c r="B34" s="106" t="s">
        <v>63</v>
      </c>
      <c r="C34" s="107" t="s">
        <v>64</v>
      </c>
      <c r="D34" s="104">
        <v>265</v>
      </c>
      <c r="E34" s="105">
        <v>121</v>
      </c>
      <c r="F34" s="42">
        <v>386</v>
      </c>
      <c r="G34" s="43">
        <v>31.347150259067359</v>
      </c>
      <c r="H34" s="41">
        <v>18</v>
      </c>
      <c r="I34" s="43">
        <v>21.444444444444443</v>
      </c>
    </row>
    <row r="35" spans="1:9" ht="17.100000000000001" customHeight="1">
      <c r="A35" s="108" t="s">
        <v>65</v>
      </c>
      <c r="B35" s="103" t="s">
        <v>66</v>
      </c>
      <c r="C35" s="107" t="s">
        <v>67</v>
      </c>
      <c r="D35" s="104">
        <v>567</v>
      </c>
      <c r="E35" s="105">
        <v>631</v>
      </c>
      <c r="F35" s="42">
        <v>1198</v>
      </c>
      <c r="G35" s="43">
        <v>52.671118530884812</v>
      </c>
      <c r="H35" s="41">
        <v>45</v>
      </c>
      <c r="I35" s="43">
        <v>26.622222222222224</v>
      </c>
    </row>
    <row r="36" spans="1:9" ht="17.100000000000001" customHeight="1">
      <c r="A36" s="18" t="s">
        <v>57</v>
      </c>
      <c r="B36" s="96" t="s">
        <v>55</v>
      </c>
      <c r="C36" s="97" t="s">
        <v>56</v>
      </c>
      <c r="D36" s="104"/>
      <c r="E36" s="105"/>
      <c r="F36" s="42">
        <v>0</v>
      </c>
      <c r="G36" s="43"/>
      <c r="H36" s="41"/>
      <c r="I36" s="43"/>
    </row>
    <row r="37" spans="1:9" ht="17.100000000000001" customHeight="1">
      <c r="A37" s="109"/>
      <c r="B37" s="87" t="s">
        <v>58</v>
      </c>
      <c r="C37" s="71" t="s">
        <v>16</v>
      </c>
      <c r="D37" s="110">
        <v>1445</v>
      </c>
      <c r="E37" s="110">
        <v>1777</v>
      </c>
      <c r="F37" s="110">
        <v>3222</v>
      </c>
      <c r="G37" s="51">
        <v>55.152079453755434</v>
      </c>
      <c r="H37" s="110">
        <v>134</v>
      </c>
      <c r="I37" s="51">
        <v>24.044776119402986</v>
      </c>
    </row>
    <row r="38" spans="1:9" ht="17.100000000000001" customHeight="1">
      <c r="A38" s="8"/>
      <c r="B38" s="111" t="s">
        <v>59</v>
      </c>
      <c r="C38" s="56" t="s">
        <v>60</v>
      </c>
      <c r="D38" s="100">
        <v>87</v>
      </c>
      <c r="E38" s="101">
        <v>265</v>
      </c>
      <c r="F38" s="36">
        <v>352</v>
      </c>
      <c r="G38" s="37">
        <v>75.284090909090907</v>
      </c>
      <c r="H38" s="35">
        <v>17</v>
      </c>
      <c r="I38" s="37">
        <v>20.705882352941178</v>
      </c>
    </row>
    <row r="39" spans="1:9" ht="17.100000000000001" customHeight="1">
      <c r="A39" s="102"/>
      <c r="B39" s="84" t="s">
        <v>68</v>
      </c>
      <c r="C39" s="61" t="s">
        <v>69</v>
      </c>
      <c r="D39" s="104">
        <v>113</v>
      </c>
      <c r="E39" s="105">
        <v>129</v>
      </c>
      <c r="F39" s="42">
        <v>242</v>
      </c>
      <c r="G39" s="43">
        <v>53.305785123966942</v>
      </c>
      <c r="H39" s="41">
        <v>12</v>
      </c>
      <c r="I39" s="43">
        <v>20.166666666666668</v>
      </c>
    </row>
    <row r="40" spans="1:9" ht="17.100000000000001" customHeight="1">
      <c r="A40" s="102" t="s">
        <v>70</v>
      </c>
      <c r="B40" s="84" t="s">
        <v>71</v>
      </c>
      <c r="C40" s="61" t="s">
        <v>72</v>
      </c>
      <c r="D40" s="104">
        <v>125</v>
      </c>
      <c r="E40" s="105">
        <v>446</v>
      </c>
      <c r="F40" s="42">
        <v>571</v>
      </c>
      <c r="G40" s="43">
        <v>78.10858143607706</v>
      </c>
      <c r="H40" s="41">
        <v>25</v>
      </c>
      <c r="I40" s="43">
        <v>22.84</v>
      </c>
    </row>
    <row r="41" spans="1:9" ht="17.100000000000001" customHeight="1">
      <c r="A41" s="112"/>
      <c r="B41" s="84" t="s">
        <v>73</v>
      </c>
      <c r="C41" s="107" t="s">
        <v>74</v>
      </c>
      <c r="D41" s="104">
        <v>362</v>
      </c>
      <c r="E41" s="105">
        <v>134</v>
      </c>
      <c r="F41" s="42">
        <v>496</v>
      </c>
      <c r="G41" s="43">
        <v>27.016129032258064</v>
      </c>
      <c r="H41" s="41">
        <v>17</v>
      </c>
      <c r="I41" s="43">
        <v>29.176470588235293</v>
      </c>
    </row>
    <row r="42" spans="1:9" ht="17.100000000000001" customHeight="1">
      <c r="A42" s="18" t="s">
        <v>75</v>
      </c>
      <c r="B42" s="84" t="s">
        <v>76</v>
      </c>
      <c r="C42" s="107" t="s">
        <v>77</v>
      </c>
      <c r="D42" s="104">
        <v>145</v>
      </c>
      <c r="E42" s="105">
        <v>90</v>
      </c>
      <c r="F42" s="42">
        <v>235</v>
      </c>
      <c r="G42" s="43">
        <v>38.297872340425535</v>
      </c>
      <c r="H42" s="41">
        <v>12</v>
      </c>
      <c r="I42" s="43">
        <v>19.583333333333332</v>
      </c>
    </row>
    <row r="43" spans="1:9" ht="17.100000000000001" customHeight="1">
      <c r="A43" s="18" t="s">
        <v>57</v>
      </c>
      <c r="B43" s="84" t="s">
        <v>78</v>
      </c>
      <c r="C43" s="107" t="s">
        <v>79</v>
      </c>
      <c r="D43" s="104">
        <v>510</v>
      </c>
      <c r="E43" s="105">
        <v>621</v>
      </c>
      <c r="F43" s="42">
        <v>1131</v>
      </c>
      <c r="G43" s="43">
        <v>54.907161803713535</v>
      </c>
      <c r="H43" s="41">
        <v>45</v>
      </c>
      <c r="I43" s="43">
        <v>25.133333333333333</v>
      </c>
    </row>
    <row r="44" spans="1:9" ht="17.100000000000001" customHeight="1">
      <c r="A44" s="113"/>
      <c r="B44" s="114" t="s">
        <v>80</v>
      </c>
      <c r="C44" s="107" t="s">
        <v>81</v>
      </c>
      <c r="D44" s="104">
        <v>9</v>
      </c>
      <c r="E44" s="105">
        <v>6</v>
      </c>
      <c r="F44" s="42">
        <v>15</v>
      </c>
      <c r="G44" s="43">
        <v>40</v>
      </c>
      <c r="H44" s="41">
        <v>1</v>
      </c>
      <c r="I44" s="43">
        <v>15</v>
      </c>
    </row>
    <row r="45" spans="1:9" ht="17.100000000000001" customHeight="1">
      <c r="A45" s="115"/>
      <c r="B45" s="116" t="s">
        <v>58</v>
      </c>
      <c r="C45" s="71" t="s">
        <v>16</v>
      </c>
      <c r="D45" s="72">
        <v>1351</v>
      </c>
      <c r="E45" s="72">
        <v>1691</v>
      </c>
      <c r="F45" s="72">
        <v>3042</v>
      </c>
      <c r="G45" s="51">
        <v>55.588428665351742</v>
      </c>
      <c r="H45" s="72">
        <v>129</v>
      </c>
      <c r="I45" s="51">
        <v>23.581395348837209</v>
      </c>
    </row>
    <row r="46" spans="1:9" ht="17.100000000000001" customHeight="1">
      <c r="A46" s="117"/>
      <c r="B46" s="99" t="s">
        <v>59</v>
      </c>
      <c r="C46" s="56" t="s">
        <v>60</v>
      </c>
      <c r="D46" s="100">
        <v>137</v>
      </c>
      <c r="E46" s="101">
        <v>483</v>
      </c>
      <c r="F46" s="36">
        <v>620</v>
      </c>
      <c r="G46" s="37">
        <v>77.903225806451616</v>
      </c>
      <c r="H46" s="35">
        <v>31</v>
      </c>
      <c r="I46" s="37">
        <v>20</v>
      </c>
    </row>
    <row r="47" spans="1:9" ht="17.100000000000001" customHeight="1">
      <c r="A47" s="118"/>
      <c r="B47" s="103" t="s">
        <v>68</v>
      </c>
      <c r="C47" s="61" t="s">
        <v>69</v>
      </c>
      <c r="D47" s="104">
        <v>173</v>
      </c>
      <c r="E47" s="105">
        <v>217</v>
      </c>
      <c r="F47" s="42">
        <v>390</v>
      </c>
      <c r="G47" s="43">
        <v>55.641025641025642</v>
      </c>
      <c r="H47" s="41">
        <v>18</v>
      </c>
      <c r="I47" s="43">
        <v>21.666666666666668</v>
      </c>
    </row>
    <row r="48" spans="1:9" ht="17.100000000000001" customHeight="1">
      <c r="A48" s="118" t="s">
        <v>28</v>
      </c>
      <c r="B48" s="103" t="s">
        <v>71</v>
      </c>
      <c r="C48" s="61" t="s">
        <v>72</v>
      </c>
      <c r="D48" s="104">
        <v>175</v>
      </c>
      <c r="E48" s="105">
        <v>610</v>
      </c>
      <c r="F48" s="42">
        <v>785</v>
      </c>
      <c r="G48" s="43">
        <v>77.70700636942675</v>
      </c>
      <c r="H48" s="41">
        <v>35</v>
      </c>
      <c r="I48" s="43">
        <v>22.428571428571427</v>
      </c>
    </row>
    <row r="49" spans="1:9" ht="17.100000000000001" customHeight="1">
      <c r="A49" s="103"/>
      <c r="B49" s="103" t="s">
        <v>73</v>
      </c>
      <c r="C49" s="107" t="s">
        <v>74</v>
      </c>
      <c r="D49" s="104">
        <v>356</v>
      </c>
      <c r="E49" s="105">
        <v>166</v>
      </c>
      <c r="F49" s="42">
        <v>522</v>
      </c>
      <c r="G49" s="43">
        <v>31.800766283524908</v>
      </c>
      <c r="H49" s="41">
        <v>22</v>
      </c>
      <c r="I49" s="43">
        <v>23.727272727272727</v>
      </c>
    </row>
    <row r="50" spans="1:9" ht="17.100000000000001" customHeight="1">
      <c r="A50" s="119" t="s">
        <v>82</v>
      </c>
      <c r="B50" s="103" t="s">
        <v>76</v>
      </c>
      <c r="C50" s="107" t="s">
        <v>77</v>
      </c>
      <c r="D50" s="104">
        <v>181</v>
      </c>
      <c r="E50" s="105">
        <v>149</v>
      </c>
      <c r="F50" s="42">
        <v>330</v>
      </c>
      <c r="G50" s="43">
        <v>45.151515151515156</v>
      </c>
      <c r="H50" s="41">
        <v>16</v>
      </c>
      <c r="I50" s="43">
        <v>20.625</v>
      </c>
    </row>
    <row r="51" spans="1:9" ht="17.100000000000001" customHeight="1">
      <c r="A51" s="119" t="s">
        <v>57</v>
      </c>
      <c r="B51" s="103" t="s">
        <v>78</v>
      </c>
      <c r="C51" s="107" t="s">
        <v>79</v>
      </c>
      <c r="D51" s="104">
        <v>376</v>
      </c>
      <c r="E51" s="105">
        <v>662</v>
      </c>
      <c r="F51" s="42">
        <v>1038</v>
      </c>
      <c r="G51" s="43">
        <v>63.776493256262043</v>
      </c>
      <c r="H51" s="41">
        <v>43</v>
      </c>
      <c r="I51" s="43">
        <v>24.13953488372093</v>
      </c>
    </row>
    <row r="52" spans="1:9" ht="17.100000000000001" customHeight="1">
      <c r="A52" s="119"/>
      <c r="B52" s="120" t="s">
        <v>80</v>
      </c>
      <c r="C52" s="97" t="s">
        <v>81</v>
      </c>
      <c r="D52" s="104">
        <v>11</v>
      </c>
      <c r="E52" s="105">
        <v>6</v>
      </c>
      <c r="F52" s="42">
        <v>17</v>
      </c>
      <c r="G52" s="43">
        <v>35.294117647058826</v>
      </c>
      <c r="H52" s="41">
        <v>1</v>
      </c>
      <c r="I52" s="43">
        <v>17</v>
      </c>
    </row>
    <row r="53" spans="1:9" ht="17.100000000000001" customHeight="1">
      <c r="A53" s="23"/>
      <c r="B53" s="121" t="s">
        <v>58</v>
      </c>
      <c r="C53" s="66" t="s">
        <v>16</v>
      </c>
      <c r="D53" s="72">
        <v>1409</v>
      </c>
      <c r="E53" s="72">
        <v>2293</v>
      </c>
      <c r="F53" s="72">
        <v>3702</v>
      </c>
      <c r="G53" s="51">
        <v>61.939492166396533</v>
      </c>
      <c r="H53" s="72">
        <v>166</v>
      </c>
      <c r="I53" s="51">
        <v>22.301204819277107</v>
      </c>
    </row>
    <row r="54" spans="1:9" ht="17.100000000000001" customHeight="1">
      <c r="A54" s="122" t="s">
        <v>83</v>
      </c>
      <c r="B54" s="81"/>
      <c r="C54" s="88" t="s">
        <v>84</v>
      </c>
      <c r="D54" s="110">
        <v>6276</v>
      </c>
      <c r="E54" s="110">
        <v>8147</v>
      </c>
      <c r="F54" s="110">
        <v>14423</v>
      </c>
      <c r="G54" s="51">
        <v>56.486167926228937</v>
      </c>
      <c r="H54" s="110">
        <v>581</v>
      </c>
      <c r="I54" s="51">
        <v>24.824440619621342</v>
      </c>
    </row>
    <row r="55" spans="1:9" ht="17.100000000000001" customHeight="1">
      <c r="A55" s="84"/>
      <c r="B55" s="85"/>
      <c r="C55" s="85"/>
      <c r="D55" s="86"/>
      <c r="E55" s="86"/>
      <c r="F55" s="86"/>
      <c r="G55" s="78"/>
      <c r="H55" s="86"/>
      <c r="I55" s="79"/>
    </row>
    <row r="56" spans="1:9" ht="17.100000000000001" customHeight="1">
      <c r="A56" s="87" t="s">
        <v>85</v>
      </c>
      <c r="B56" s="81"/>
      <c r="C56" s="88" t="s">
        <v>86</v>
      </c>
      <c r="D56" s="89">
        <f>D54+D27</f>
        <v>30601</v>
      </c>
      <c r="E56" s="89">
        <f>E54+E27</f>
        <v>31306</v>
      </c>
      <c r="F56" s="89">
        <f>F54+F27</f>
        <v>61907</v>
      </c>
      <c r="G56" s="51">
        <f>E56/F56*100</f>
        <v>50.569402490833028</v>
      </c>
      <c r="H56" s="89">
        <f>H54+H27</f>
        <v>2488</v>
      </c>
      <c r="I56" s="51">
        <f>F56/H56</f>
        <v>24.882234726688104</v>
      </c>
    </row>
    <row r="57" spans="1:9" ht="20.25" customHeight="1"/>
  </sheetData>
  <mergeCells count="4">
    <mergeCell ref="A1:I1"/>
    <mergeCell ref="A2:I2"/>
    <mergeCell ref="D3:F3"/>
    <mergeCell ref="D4:F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154</vt:lpstr>
      <vt:lpstr>'154'!Zone_d_impression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2014-09-10T13:17:00Z</dcterms:created>
  <dcterms:modified xsi:type="dcterms:W3CDTF">2014-09-11T13:57:52Z</dcterms:modified>
</cp:coreProperties>
</file>