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61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'161'!$A$1:$I$56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I27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F56" i="1" l="1"/>
  <c r="I56" i="1" s="1"/>
  <c r="G27" i="1"/>
  <c r="G56" i="1" l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<sst xmlns="http://schemas.openxmlformats.org/spreadsheetml/2006/main" count="127" uniqueCount="89">
  <si>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</si>
  <si>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</si>
  <si>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</si>
  <si>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</si>
  <si>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</si>
  <si>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</si>
  <si>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</si>
  <si>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</si>
  <si>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</si>
  <si>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</si>
  <si>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</si>
  <si>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</si>
  <si>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</si>
  <si>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</si>
  <si>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</si>
  <si>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</si>
  <si>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</si>
  <si>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</si>
  <si>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</si>
  <si>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</si>
  <si>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</si>
  <si>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</si>
  <si>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</si>
  <si>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</si>
  <si>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</si>
  <si>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</si>
  <si>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</si>
  <si>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</si>
  <si>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</si>
  <si>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</si>
  <si>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</si>
  <si>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</si>
  <si>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</si>
  <si>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</si>
  <si>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</si>
  <si>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</si>
  <si>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</si>
  <si>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</si>
  <si>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</si>
  <si>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</si>
  <si>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</si>
  <si>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</si>
  <si>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</si>
  <si>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</si>
  <si>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</si>
  <si>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</si>
  <si>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</si>
  <si>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</si>
  <si>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</si>
  <si>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</si>
  <si>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</si>
  <si>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</si>
  <si>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</si>
  <si>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</si>
  <si>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</si>
  <si>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</si>
  <si>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</si>
  <si>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</si>
  <si>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</si>
  <si>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</si>
  <si>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</si>
  <si>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</si>
  <si>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</si>
  <si>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</si>
  <si>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</si>
  <si>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</si>
  <si>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</si>
  <si>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</si>
  <si>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</si>
  <si>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</si>
  <si>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</si>
  <si>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</si>
  <si>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</si>
  <si>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</si>
  <si>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</si>
  <si>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</si>
  <si>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</si>
  <si>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</si>
  <si>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</si>
  <si>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</si>
  <si>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</si>
  <si>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</si>
  <si>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</si>
  <si>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</si>
  <si>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</si>
  <si>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</si>
  <si>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</si>
  <si>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جدول161: هرم التلاميذ بالمندوبية الجهوية للتربية بالكاف</t>
  </si>
  <si>
    <t>Tableau161: Pyramide des élèves du commissariat régional de l’éducation du Kef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</si>
</sst>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C13" sqref="C13"/>
    </sheetView>
  </sheetViews>
  <sheetFormatPr baseColWidth="10" defaultColWidth="11" defaultRowHeight="12.75"/>
  <cols>
    <col min="1" max="2" width="15.5703125" style="1" customWidth="1"/>
    <col min="3" max="3" width="24" style="1" customWidth="1"/>
    <col min="4" max="7" width="8.5703125" style="1" customWidth="1"/>
    <col min="8" max="8" width="13" style="1" customWidth="1"/>
    <col min="9" max="9" width="12.5703125" style="1" customWidth="1"/>
    <col min="10" max="10" width="7.85546875" style="1" customWidth="1"/>
    <col min="11" max="246" width="11" style="1"/>
    <col min="247" max="248" width="15.5703125" style="1" customWidth="1"/>
    <col min="249" max="249" width="24" style="1" customWidth="1"/>
    <col min="250" max="253" width="8.5703125" style="1" customWidth="1"/>
    <col min="254" max="254" width="13" style="1" customWidth="1"/>
    <col min="255" max="255" width="12.5703125" style="1" customWidth="1"/>
    <col min="256" max="256" width="7.85546875" style="1" customWidth="1"/>
    <col min="257" max="502" width="11" style="1"/>
    <col min="503" max="504" width="15.5703125" style="1" customWidth="1"/>
    <col min="505" max="505" width="24" style="1" customWidth="1"/>
    <col min="506" max="509" width="8.5703125" style="1" customWidth="1"/>
    <col min="510" max="510" width="13" style="1" customWidth="1"/>
    <col min="511" max="511" width="12.5703125" style="1" customWidth="1"/>
    <col min="512" max="512" width="7.85546875" style="1" customWidth="1"/>
    <col min="513" max="758" width="11" style="1"/>
    <col min="759" max="760" width="15.5703125" style="1" customWidth="1"/>
    <col min="761" max="761" width="24" style="1" customWidth="1"/>
    <col min="762" max="765" width="8.5703125" style="1" customWidth="1"/>
    <col min="766" max="766" width="13" style="1" customWidth="1"/>
    <col min="767" max="767" width="12.5703125" style="1" customWidth="1"/>
    <col min="768" max="768" width="7.85546875" style="1" customWidth="1"/>
    <col min="769" max="1014" width="11" style="1"/>
    <col min="1015" max="1016" width="15.5703125" style="1" customWidth="1"/>
    <col min="1017" max="1017" width="24" style="1" customWidth="1"/>
    <col min="1018" max="1021" width="8.5703125" style="1" customWidth="1"/>
    <col min="1022" max="1022" width="13" style="1" customWidth="1"/>
    <col min="1023" max="1023" width="12.5703125" style="1" customWidth="1"/>
    <col min="1024" max="1024" width="7.85546875" style="1" customWidth="1"/>
    <col min="1025" max="1270" width="11" style="1"/>
    <col min="1271" max="1272" width="15.5703125" style="1" customWidth="1"/>
    <col min="1273" max="1273" width="24" style="1" customWidth="1"/>
    <col min="1274" max="1277" width="8.5703125" style="1" customWidth="1"/>
    <col min="1278" max="1278" width="13" style="1" customWidth="1"/>
    <col min="1279" max="1279" width="12.5703125" style="1" customWidth="1"/>
    <col min="1280" max="1280" width="7.85546875" style="1" customWidth="1"/>
    <col min="1281" max="1526" width="11" style="1"/>
    <col min="1527" max="1528" width="15.5703125" style="1" customWidth="1"/>
    <col min="1529" max="1529" width="24" style="1" customWidth="1"/>
    <col min="1530" max="1533" width="8.5703125" style="1" customWidth="1"/>
    <col min="1534" max="1534" width="13" style="1" customWidth="1"/>
    <col min="1535" max="1535" width="12.5703125" style="1" customWidth="1"/>
    <col min="1536" max="1536" width="7.85546875" style="1" customWidth="1"/>
    <col min="1537" max="1782" width="11" style="1"/>
    <col min="1783" max="1784" width="15.5703125" style="1" customWidth="1"/>
    <col min="1785" max="1785" width="24" style="1" customWidth="1"/>
    <col min="1786" max="1789" width="8.5703125" style="1" customWidth="1"/>
    <col min="1790" max="1790" width="13" style="1" customWidth="1"/>
    <col min="1791" max="1791" width="12.5703125" style="1" customWidth="1"/>
    <col min="1792" max="1792" width="7.85546875" style="1" customWidth="1"/>
    <col min="1793" max="2038" width="11" style="1"/>
    <col min="2039" max="2040" width="15.5703125" style="1" customWidth="1"/>
    <col min="2041" max="2041" width="24" style="1" customWidth="1"/>
    <col min="2042" max="2045" width="8.5703125" style="1" customWidth="1"/>
    <col min="2046" max="2046" width="13" style="1" customWidth="1"/>
    <col min="2047" max="2047" width="12.5703125" style="1" customWidth="1"/>
    <col min="2048" max="2048" width="7.85546875" style="1" customWidth="1"/>
    <col min="2049" max="2294" width="11" style="1"/>
    <col min="2295" max="2296" width="15.5703125" style="1" customWidth="1"/>
    <col min="2297" max="2297" width="24" style="1" customWidth="1"/>
    <col min="2298" max="2301" width="8.5703125" style="1" customWidth="1"/>
    <col min="2302" max="2302" width="13" style="1" customWidth="1"/>
    <col min="2303" max="2303" width="12.5703125" style="1" customWidth="1"/>
    <col min="2304" max="2304" width="7.85546875" style="1" customWidth="1"/>
    <col min="2305" max="2550" width="11" style="1"/>
    <col min="2551" max="2552" width="15.5703125" style="1" customWidth="1"/>
    <col min="2553" max="2553" width="24" style="1" customWidth="1"/>
    <col min="2554" max="2557" width="8.5703125" style="1" customWidth="1"/>
    <col min="2558" max="2558" width="13" style="1" customWidth="1"/>
    <col min="2559" max="2559" width="12.5703125" style="1" customWidth="1"/>
    <col min="2560" max="2560" width="7.85546875" style="1" customWidth="1"/>
    <col min="2561" max="2806" width="11" style="1"/>
    <col min="2807" max="2808" width="15.5703125" style="1" customWidth="1"/>
    <col min="2809" max="2809" width="24" style="1" customWidth="1"/>
    <col min="2810" max="2813" width="8.5703125" style="1" customWidth="1"/>
    <col min="2814" max="2814" width="13" style="1" customWidth="1"/>
    <col min="2815" max="2815" width="12.5703125" style="1" customWidth="1"/>
    <col min="2816" max="2816" width="7.85546875" style="1" customWidth="1"/>
    <col min="2817" max="3062" width="11" style="1"/>
    <col min="3063" max="3064" width="15.5703125" style="1" customWidth="1"/>
    <col min="3065" max="3065" width="24" style="1" customWidth="1"/>
    <col min="3066" max="3069" width="8.5703125" style="1" customWidth="1"/>
    <col min="3070" max="3070" width="13" style="1" customWidth="1"/>
    <col min="3071" max="3071" width="12.5703125" style="1" customWidth="1"/>
    <col min="3072" max="3072" width="7.85546875" style="1" customWidth="1"/>
    <col min="3073" max="3318" width="11" style="1"/>
    <col min="3319" max="3320" width="15.5703125" style="1" customWidth="1"/>
    <col min="3321" max="3321" width="24" style="1" customWidth="1"/>
    <col min="3322" max="3325" width="8.5703125" style="1" customWidth="1"/>
    <col min="3326" max="3326" width="13" style="1" customWidth="1"/>
    <col min="3327" max="3327" width="12.5703125" style="1" customWidth="1"/>
    <col min="3328" max="3328" width="7.85546875" style="1" customWidth="1"/>
    <col min="3329" max="3574" width="11" style="1"/>
    <col min="3575" max="3576" width="15.5703125" style="1" customWidth="1"/>
    <col min="3577" max="3577" width="24" style="1" customWidth="1"/>
    <col min="3578" max="3581" width="8.5703125" style="1" customWidth="1"/>
    <col min="3582" max="3582" width="13" style="1" customWidth="1"/>
    <col min="3583" max="3583" width="12.5703125" style="1" customWidth="1"/>
    <col min="3584" max="3584" width="7.85546875" style="1" customWidth="1"/>
    <col min="3585" max="3830" width="11" style="1"/>
    <col min="3831" max="3832" width="15.5703125" style="1" customWidth="1"/>
    <col min="3833" max="3833" width="24" style="1" customWidth="1"/>
    <col min="3834" max="3837" width="8.5703125" style="1" customWidth="1"/>
    <col min="3838" max="3838" width="13" style="1" customWidth="1"/>
    <col min="3839" max="3839" width="12.5703125" style="1" customWidth="1"/>
    <col min="3840" max="3840" width="7.85546875" style="1" customWidth="1"/>
    <col min="3841" max="4086" width="11" style="1"/>
    <col min="4087" max="4088" width="15.5703125" style="1" customWidth="1"/>
    <col min="4089" max="4089" width="24" style="1" customWidth="1"/>
    <col min="4090" max="4093" width="8.5703125" style="1" customWidth="1"/>
    <col min="4094" max="4094" width="13" style="1" customWidth="1"/>
    <col min="4095" max="4095" width="12.5703125" style="1" customWidth="1"/>
    <col min="4096" max="4096" width="7.85546875" style="1" customWidth="1"/>
    <col min="4097" max="4342" width="11" style="1"/>
    <col min="4343" max="4344" width="15.5703125" style="1" customWidth="1"/>
    <col min="4345" max="4345" width="24" style="1" customWidth="1"/>
    <col min="4346" max="4349" width="8.5703125" style="1" customWidth="1"/>
    <col min="4350" max="4350" width="13" style="1" customWidth="1"/>
    <col min="4351" max="4351" width="12.5703125" style="1" customWidth="1"/>
    <col min="4352" max="4352" width="7.85546875" style="1" customWidth="1"/>
    <col min="4353" max="4598" width="11" style="1"/>
    <col min="4599" max="4600" width="15.5703125" style="1" customWidth="1"/>
    <col min="4601" max="4601" width="24" style="1" customWidth="1"/>
    <col min="4602" max="4605" width="8.5703125" style="1" customWidth="1"/>
    <col min="4606" max="4606" width="13" style="1" customWidth="1"/>
    <col min="4607" max="4607" width="12.5703125" style="1" customWidth="1"/>
    <col min="4608" max="4608" width="7.85546875" style="1" customWidth="1"/>
    <col min="4609" max="4854" width="11" style="1"/>
    <col min="4855" max="4856" width="15.5703125" style="1" customWidth="1"/>
    <col min="4857" max="4857" width="24" style="1" customWidth="1"/>
    <col min="4858" max="4861" width="8.5703125" style="1" customWidth="1"/>
    <col min="4862" max="4862" width="13" style="1" customWidth="1"/>
    <col min="4863" max="4863" width="12.5703125" style="1" customWidth="1"/>
    <col min="4864" max="4864" width="7.85546875" style="1" customWidth="1"/>
    <col min="4865" max="5110" width="11" style="1"/>
    <col min="5111" max="5112" width="15.5703125" style="1" customWidth="1"/>
    <col min="5113" max="5113" width="24" style="1" customWidth="1"/>
    <col min="5114" max="5117" width="8.5703125" style="1" customWidth="1"/>
    <col min="5118" max="5118" width="13" style="1" customWidth="1"/>
    <col min="5119" max="5119" width="12.5703125" style="1" customWidth="1"/>
    <col min="5120" max="5120" width="7.85546875" style="1" customWidth="1"/>
    <col min="5121" max="5366" width="11" style="1"/>
    <col min="5367" max="5368" width="15.5703125" style="1" customWidth="1"/>
    <col min="5369" max="5369" width="24" style="1" customWidth="1"/>
    <col min="5370" max="5373" width="8.5703125" style="1" customWidth="1"/>
    <col min="5374" max="5374" width="13" style="1" customWidth="1"/>
    <col min="5375" max="5375" width="12.5703125" style="1" customWidth="1"/>
    <col min="5376" max="5376" width="7.85546875" style="1" customWidth="1"/>
    <col min="5377" max="5622" width="11" style="1"/>
    <col min="5623" max="5624" width="15.5703125" style="1" customWidth="1"/>
    <col min="5625" max="5625" width="24" style="1" customWidth="1"/>
    <col min="5626" max="5629" width="8.5703125" style="1" customWidth="1"/>
    <col min="5630" max="5630" width="13" style="1" customWidth="1"/>
    <col min="5631" max="5631" width="12.5703125" style="1" customWidth="1"/>
    <col min="5632" max="5632" width="7.85546875" style="1" customWidth="1"/>
    <col min="5633" max="5878" width="11" style="1"/>
    <col min="5879" max="5880" width="15.5703125" style="1" customWidth="1"/>
    <col min="5881" max="5881" width="24" style="1" customWidth="1"/>
    <col min="5882" max="5885" width="8.5703125" style="1" customWidth="1"/>
    <col min="5886" max="5886" width="13" style="1" customWidth="1"/>
    <col min="5887" max="5887" width="12.5703125" style="1" customWidth="1"/>
    <col min="5888" max="5888" width="7.85546875" style="1" customWidth="1"/>
    <col min="5889" max="6134" width="11" style="1"/>
    <col min="6135" max="6136" width="15.5703125" style="1" customWidth="1"/>
    <col min="6137" max="6137" width="24" style="1" customWidth="1"/>
    <col min="6138" max="6141" width="8.5703125" style="1" customWidth="1"/>
    <col min="6142" max="6142" width="13" style="1" customWidth="1"/>
    <col min="6143" max="6143" width="12.5703125" style="1" customWidth="1"/>
    <col min="6144" max="6144" width="7.85546875" style="1" customWidth="1"/>
    <col min="6145" max="6390" width="11" style="1"/>
    <col min="6391" max="6392" width="15.5703125" style="1" customWidth="1"/>
    <col min="6393" max="6393" width="24" style="1" customWidth="1"/>
    <col min="6394" max="6397" width="8.5703125" style="1" customWidth="1"/>
    <col min="6398" max="6398" width="13" style="1" customWidth="1"/>
    <col min="6399" max="6399" width="12.5703125" style="1" customWidth="1"/>
    <col min="6400" max="6400" width="7.85546875" style="1" customWidth="1"/>
    <col min="6401" max="6646" width="11" style="1"/>
    <col min="6647" max="6648" width="15.5703125" style="1" customWidth="1"/>
    <col min="6649" max="6649" width="24" style="1" customWidth="1"/>
    <col min="6650" max="6653" width="8.5703125" style="1" customWidth="1"/>
    <col min="6654" max="6654" width="13" style="1" customWidth="1"/>
    <col min="6655" max="6655" width="12.5703125" style="1" customWidth="1"/>
    <col min="6656" max="6656" width="7.85546875" style="1" customWidth="1"/>
    <col min="6657" max="6902" width="11" style="1"/>
    <col min="6903" max="6904" width="15.5703125" style="1" customWidth="1"/>
    <col min="6905" max="6905" width="24" style="1" customWidth="1"/>
    <col min="6906" max="6909" width="8.5703125" style="1" customWidth="1"/>
    <col min="6910" max="6910" width="13" style="1" customWidth="1"/>
    <col min="6911" max="6911" width="12.5703125" style="1" customWidth="1"/>
    <col min="6912" max="6912" width="7.85546875" style="1" customWidth="1"/>
    <col min="6913" max="7158" width="11" style="1"/>
    <col min="7159" max="7160" width="15.5703125" style="1" customWidth="1"/>
    <col min="7161" max="7161" width="24" style="1" customWidth="1"/>
    <col min="7162" max="7165" width="8.5703125" style="1" customWidth="1"/>
    <col min="7166" max="7166" width="13" style="1" customWidth="1"/>
    <col min="7167" max="7167" width="12.5703125" style="1" customWidth="1"/>
    <col min="7168" max="7168" width="7.85546875" style="1" customWidth="1"/>
    <col min="7169" max="7414" width="11" style="1"/>
    <col min="7415" max="7416" width="15.5703125" style="1" customWidth="1"/>
    <col min="7417" max="7417" width="24" style="1" customWidth="1"/>
    <col min="7418" max="7421" width="8.5703125" style="1" customWidth="1"/>
    <col min="7422" max="7422" width="13" style="1" customWidth="1"/>
    <col min="7423" max="7423" width="12.5703125" style="1" customWidth="1"/>
    <col min="7424" max="7424" width="7.85546875" style="1" customWidth="1"/>
    <col min="7425" max="7670" width="11" style="1"/>
    <col min="7671" max="7672" width="15.5703125" style="1" customWidth="1"/>
    <col min="7673" max="7673" width="24" style="1" customWidth="1"/>
    <col min="7674" max="7677" width="8.5703125" style="1" customWidth="1"/>
    <col min="7678" max="7678" width="13" style="1" customWidth="1"/>
    <col min="7679" max="7679" width="12.5703125" style="1" customWidth="1"/>
    <col min="7680" max="7680" width="7.85546875" style="1" customWidth="1"/>
    <col min="7681" max="7926" width="11" style="1"/>
    <col min="7927" max="7928" width="15.5703125" style="1" customWidth="1"/>
    <col min="7929" max="7929" width="24" style="1" customWidth="1"/>
    <col min="7930" max="7933" width="8.5703125" style="1" customWidth="1"/>
    <col min="7934" max="7934" width="13" style="1" customWidth="1"/>
    <col min="7935" max="7935" width="12.5703125" style="1" customWidth="1"/>
    <col min="7936" max="7936" width="7.85546875" style="1" customWidth="1"/>
    <col min="7937" max="8182" width="11" style="1"/>
    <col min="8183" max="8184" width="15.5703125" style="1" customWidth="1"/>
    <col min="8185" max="8185" width="24" style="1" customWidth="1"/>
    <col min="8186" max="8189" width="8.5703125" style="1" customWidth="1"/>
    <col min="8190" max="8190" width="13" style="1" customWidth="1"/>
    <col min="8191" max="8191" width="12.5703125" style="1" customWidth="1"/>
    <col min="8192" max="8192" width="7.85546875" style="1" customWidth="1"/>
    <col min="8193" max="8438" width="11" style="1"/>
    <col min="8439" max="8440" width="15.5703125" style="1" customWidth="1"/>
    <col min="8441" max="8441" width="24" style="1" customWidth="1"/>
    <col min="8442" max="8445" width="8.5703125" style="1" customWidth="1"/>
    <col min="8446" max="8446" width="13" style="1" customWidth="1"/>
    <col min="8447" max="8447" width="12.5703125" style="1" customWidth="1"/>
    <col min="8448" max="8448" width="7.85546875" style="1" customWidth="1"/>
    <col min="8449" max="8694" width="11" style="1"/>
    <col min="8695" max="8696" width="15.5703125" style="1" customWidth="1"/>
    <col min="8697" max="8697" width="24" style="1" customWidth="1"/>
    <col min="8698" max="8701" width="8.5703125" style="1" customWidth="1"/>
    <col min="8702" max="8702" width="13" style="1" customWidth="1"/>
    <col min="8703" max="8703" width="12.5703125" style="1" customWidth="1"/>
    <col min="8704" max="8704" width="7.85546875" style="1" customWidth="1"/>
    <col min="8705" max="8950" width="11" style="1"/>
    <col min="8951" max="8952" width="15.5703125" style="1" customWidth="1"/>
    <col min="8953" max="8953" width="24" style="1" customWidth="1"/>
    <col min="8954" max="8957" width="8.5703125" style="1" customWidth="1"/>
    <col min="8958" max="8958" width="13" style="1" customWidth="1"/>
    <col min="8959" max="8959" width="12.5703125" style="1" customWidth="1"/>
    <col min="8960" max="8960" width="7.85546875" style="1" customWidth="1"/>
    <col min="8961" max="9206" width="11" style="1"/>
    <col min="9207" max="9208" width="15.5703125" style="1" customWidth="1"/>
    <col min="9209" max="9209" width="24" style="1" customWidth="1"/>
    <col min="9210" max="9213" width="8.5703125" style="1" customWidth="1"/>
    <col min="9214" max="9214" width="13" style="1" customWidth="1"/>
    <col min="9215" max="9215" width="12.5703125" style="1" customWidth="1"/>
    <col min="9216" max="9216" width="7.85546875" style="1" customWidth="1"/>
    <col min="9217" max="9462" width="11" style="1"/>
    <col min="9463" max="9464" width="15.5703125" style="1" customWidth="1"/>
    <col min="9465" max="9465" width="24" style="1" customWidth="1"/>
    <col min="9466" max="9469" width="8.5703125" style="1" customWidth="1"/>
    <col min="9470" max="9470" width="13" style="1" customWidth="1"/>
    <col min="9471" max="9471" width="12.5703125" style="1" customWidth="1"/>
    <col min="9472" max="9472" width="7.85546875" style="1" customWidth="1"/>
    <col min="9473" max="9718" width="11" style="1"/>
    <col min="9719" max="9720" width="15.5703125" style="1" customWidth="1"/>
    <col min="9721" max="9721" width="24" style="1" customWidth="1"/>
    <col min="9722" max="9725" width="8.5703125" style="1" customWidth="1"/>
    <col min="9726" max="9726" width="13" style="1" customWidth="1"/>
    <col min="9727" max="9727" width="12.5703125" style="1" customWidth="1"/>
    <col min="9728" max="9728" width="7.85546875" style="1" customWidth="1"/>
    <col min="9729" max="9974" width="11" style="1"/>
    <col min="9975" max="9976" width="15.5703125" style="1" customWidth="1"/>
    <col min="9977" max="9977" width="24" style="1" customWidth="1"/>
    <col min="9978" max="9981" width="8.5703125" style="1" customWidth="1"/>
    <col min="9982" max="9982" width="13" style="1" customWidth="1"/>
    <col min="9983" max="9983" width="12.5703125" style="1" customWidth="1"/>
    <col min="9984" max="9984" width="7.85546875" style="1" customWidth="1"/>
    <col min="9985" max="10230" width="11" style="1"/>
    <col min="10231" max="10232" width="15.5703125" style="1" customWidth="1"/>
    <col min="10233" max="10233" width="24" style="1" customWidth="1"/>
    <col min="10234" max="10237" width="8.5703125" style="1" customWidth="1"/>
    <col min="10238" max="10238" width="13" style="1" customWidth="1"/>
    <col min="10239" max="10239" width="12.5703125" style="1" customWidth="1"/>
    <col min="10240" max="10240" width="7.85546875" style="1" customWidth="1"/>
    <col min="10241" max="10486" width="11" style="1"/>
    <col min="10487" max="10488" width="15.5703125" style="1" customWidth="1"/>
    <col min="10489" max="10489" width="24" style="1" customWidth="1"/>
    <col min="10490" max="10493" width="8.5703125" style="1" customWidth="1"/>
    <col min="10494" max="10494" width="13" style="1" customWidth="1"/>
    <col min="10495" max="10495" width="12.5703125" style="1" customWidth="1"/>
    <col min="10496" max="10496" width="7.85546875" style="1" customWidth="1"/>
    <col min="10497" max="10742" width="11" style="1"/>
    <col min="10743" max="10744" width="15.5703125" style="1" customWidth="1"/>
    <col min="10745" max="10745" width="24" style="1" customWidth="1"/>
    <col min="10746" max="10749" width="8.5703125" style="1" customWidth="1"/>
    <col min="10750" max="10750" width="13" style="1" customWidth="1"/>
    <col min="10751" max="10751" width="12.5703125" style="1" customWidth="1"/>
    <col min="10752" max="10752" width="7.85546875" style="1" customWidth="1"/>
    <col min="10753" max="10998" width="11" style="1"/>
    <col min="10999" max="11000" width="15.5703125" style="1" customWidth="1"/>
    <col min="11001" max="11001" width="24" style="1" customWidth="1"/>
    <col min="11002" max="11005" width="8.5703125" style="1" customWidth="1"/>
    <col min="11006" max="11006" width="13" style="1" customWidth="1"/>
    <col min="11007" max="11007" width="12.5703125" style="1" customWidth="1"/>
    <col min="11008" max="11008" width="7.85546875" style="1" customWidth="1"/>
    <col min="11009" max="11254" width="11" style="1"/>
    <col min="11255" max="11256" width="15.5703125" style="1" customWidth="1"/>
    <col min="11257" max="11257" width="24" style="1" customWidth="1"/>
    <col min="11258" max="11261" width="8.5703125" style="1" customWidth="1"/>
    <col min="11262" max="11262" width="13" style="1" customWidth="1"/>
    <col min="11263" max="11263" width="12.5703125" style="1" customWidth="1"/>
    <col min="11264" max="11264" width="7.85546875" style="1" customWidth="1"/>
    <col min="11265" max="11510" width="11" style="1"/>
    <col min="11511" max="11512" width="15.5703125" style="1" customWidth="1"/>
    <col min="11513" max="11513" width="24" style="1" customWidth="1"/>
    <col min="11514" max="11517" width="8.5703125" style="1" customWidth="1"/>
    <col min="11518" max="11518" width="13" style="1" customWidth="1"/>
    <col min="11519" max="11519" width="12.5703125" style="1" customWidth="1"/>
    <col min="11520" max="11520" width="7.85546875" style="1" customWidth="1"/>
    <col min="11521" max="11766" width="11" style="1"/>
    <col min="11767" max="11768" width="15.5703125" style="1" customWidth="1"/>
    <col min="11769" max="11769" width="24" style="1" customWidth="1"/>
    <col min="11770" max="11773" width="8.5703125" style="1" customWidth="1"/>
    <col min="11774" max="11774" width="13" style="1" customWidth="1"/>
    <col min="11775" max="11775" width="12.5703125" style="1" customWidth="1"/>
    <col min="11776" max="11776" width="7.85546875" style="1" customWidth="1"/>
    <col min="11777" max="12022" width="11" style="1"/>
    <col min="12023" max="12024" width="15.5703125" style="1" customWidth="1"/>
    <col min="12025" max="12025" width="24" style="1" customWidth="1"/>
    <col min="12026" max="12029" width="8.5703125" style="1" customWidth="1"/>
    <col min="12030" max="12030" width="13" style="1" customWidth="1"/>
    <col min="12031" max="12031" width="12.5703125" style="1" customWidth="1"/>
    <col min="12032" max="12032" width="7.85546875" style="1" customWidth="1"/>
    <col min="12033" max="12278" width="11" style="1"/>
    <col min="12279" max="12280" width="15.5703125" style="1" customWidth="1"/>
    <col min="12281" max="12281" width="24" style="1" customWidth="1"/>
    <col min="12282" max="12285" width="8.5703125" style="1" customWidth="1"/>
    <col min="12286" max="12286" width="13" style="1" customWidth="1"/>
    <col min="12287" max="12287" width="12.5703125" style="1" customWidth="1"/>
    <col min="12288" max="12288" width="7.85546875" style="1" customWidth="1"/>
    <col min="12289" max="12534" width="11" style="1"/>
    <col min="12535" max="12536" width="15.5703125" style="1" customWidth="1"/>
    <col min="12537" max="12537" width="24" style="1" customWidth="1"/>
    <col min="12538" max="12541" width="8.5703125" style="1" customWidth="1"/>
    <col min="12542" max="12542" width="13" style="1" customWidth="1"/>
    <col min="12543" max="12543" width="12.5703125" style="1" customWidth="1"/>
    <col min="12544" max="12544" width="7.85546875" style="1" customWidth="1"/>
    <col min="12545" max="12790" width="11" style="1"/>
    <col min="12791" max="12792" width="15.5703125" style="1" customWidth="1"/>
    <col min="12793" max="12793" width="24" style="1" customWidth="1"/>
    <col min="12794" max="12797" width="8.5703125" style="1" customWidth="1"/>
    <col min="12798" max="12798" width="13" style="1" customWidth="1"/>
    <col min="12799" max="12799" width="12.5703125" style="1" customWidth="1"/>
    <col min="12800" max="12800" width="7.85546875" style="1" customWidth="1"/>
    <col min="12801" max="13046" width="11" style="1"/>
    <col min="13047" max="13048" width="15.5703125" style="1" customWidth="1"/>
    <col min="13049" max="13049" width="24" style="1" customWidth="1"/>
    <col min="13050" max="13053" width="8.5703125" style="1" customWidth="1"/>
    <col min="13054" max="13054" width="13" style="1" customWidth="1"/>
    <col min="13055" max="13055" width="12.5703125" style="1" customWidth="1"/>
    <col min="13056" max="13056" width="7.85546875" style="1" customWidth="1"/>
    <col min="13057" max="13302" width="11" style="1"/>
    <col min="13303" max="13304" width="15.5703125" style="1" customWidth="1"/>
    <col min="13305" max="13305" width="24" style="1" customWidth="1"/>
    <col min="13306" max="13309" width="8.5703125" style="1" customWidth="1"/>
    <col min="13310" max="13310" width="13" style="1" customWidth="1"/>
    <col min="13311" max="13311" width="12.5703125" style="1" customWidth="1"/>
    <col min="13312" max="13312" width="7.85546875" style="1" customWidth="1"/>
    <col min="13313" max="13558" width="11" style="1"/>
    <col min="13559" max="13560" width="15.5703125" style="1" customWidth="1"/>
    <col min="13561" max="13561" width="24" style="1" customWidth="1"/>
    <col min="13562" max="13565" width="8.5703125" style="1" customWidth="1"/>
    <col min="13566" max="13566" width="13" style="1" customWidth="1"/>
    <col min="13567" max="13567" width="12.5703125" style="1" customWidth="1"/>
    <col min="13568" max="13568" width="7.85546875" style="1" customWidth="1"/>
    <col min="13569" max="13814" width="11" style="1"/>
    <col min="13815" max="13816" width="15.5703125" style="1" customWidth="1"/>
    <col min="13817" max="13817" width="24" style="1" customWidth="1"/>
    <col min="13818" max="13821" width="8.5703125" style="1" customWidth="1"/>
    <col min="13822" max="13822" width="13" style="1" customWidth="1"/>
    <col min="13823" max="13823" width="12.5703125" style="1" customWidth="1"/>
    <col min="13824" max="13824" width="7.85546875" style="1" customWidth="1"/>
    <col min="13825" max="14070" width="11" style="1"/>
    <col min="14071" max="14072" width="15.5703125" style="1" customWidth="1"/>
    <col min="14073" max="14073" width="24" style="1" customWidth="1"/>
    <col min="14074" max="14077" width="8.5703125" style="1" customWidth="1"/>
    <col min="14078" max="14078" width="13" style="1" customWidth="1"/>
    <col min="14079" max="14079" width="12.5703125" style="1" customWidth="1"/>
    <col min="14080" max="14080" width="7.85546875" style="1" customWidth="1"/>
    <col min="14081" max="14326" width="11" style="1"/>
    <col min="14327" max="14328" width="15.5703125" style="1" customWidth="1"/>
    <col min="14329" max="14329" width="24" style="1" customWidth="1"/>
    <col min="14330" max="14333" width="8.5703125" style="1" customWidth="1"/>
    <col min="14334" max="14334" width="13" style="1" customWidth="1"/>
    <col min="14335" max="14335" width="12.5703125" style="1" customWidth="1"/>
    <col min="14336" max="14336" width="7.85546875" style="1" customWidth="1"/>
    <col min="14337" max="14582" width="11" style="1"/>
    <col min="14583" max="14584" width="15.5703125" style="1" customWidth="1"/>
    <col min="14585" max="14585" width="24" style="1" customWidth="1"/>
    <col min="14586" max="14589" width="8.5703125" style="1" customWidth="1"/>
    <col min="14590" max="14590" width="13" style="1" customWidth="1"/>
    <col min="14591" max="14591" width="12.5703125" style="1" customWidth="1"/>
    <col min="14592" max="14592" width="7.85546875" style="1" customWidth="1"/>
    <col min="14593" max="14838" width="11" style="1"/>
    <col min="14839" max="14840" width="15.5703125" style="1" customWidth="1"/>
    <col min="14841" max="14841" width="24" style="1" customWidth="1"/>
    <col min="14842" max="14845" width="8.5703125" style="1" customWidth="1"/>
    <col min="14846" max="14846" width="13" style="1" customWidth="1"/>
    <col min="14847" max="14847" width="12.5703125" style="1" customWidth="1"/>
    <col min="14848" max="14848" width="7.85546875" style="1" customWidth="1"/>
    <col min="14849" max="15094" width="11" style="1"/>
    <col min="15095" max="15096" width="15.5703125" style="1" customWidth="1"/>
    <col min="15097" max="15097" width="24" style="1" customWidth="1"/>
    <col min="15098" max="15101" width="8.5703125" style="1" customWidth="1"/>
    <col min="15102" max="15102" width="13" style="1" customWidth="1"/>
    <col min="15103" max="15103" width="12.5703125" style="1" customWidth="1"/>
    <col min="15104" max="15104" width="7.85546875" style="1" customWidth="1"/>
    <col min="15105" max="15350" width="11" style="1"/>
    <col min="15351" max="15352" width="15.5703125" style="1" customWidth="1"/>
    <col min="15353" max="15353" width="24" style="1" customWidth="1"/>
    <col min="15354" max="15357" width="8.5703125" style="1" customWidth="1"/>
    <col min="15358" max="15358" width="13" style="1" customWidth="1"/>
    <col min="15359" max="15359" width="12.5703125" style="1" customWidth="1"/>
    <col min="15360" max="15360" width="7.85546875" style="1" customWidth="1"/>
    <col min="15361" max="15606" width="11" style="1"/>
    <col min="15607" max="15608" width="15.5703125" style="1" customWidth="1"/>
    <col min="15609" max="15609" width="24" style="1" customWidth="1"/>
    <col min="15610" max="15613" width="8.5703125" style="1" customWidth="1"/>
    <col min="15614" max="15614" width="13" style="1" customWidth="1"/>
    <col min="15615" max="15615" width="12.5703125" style="1" customWidth="1"/>
    <col min="15616" max="15616" width="7.85546875" style="1" customWidth="1"/>
    <col min="15617" max="15862" width="11" style="1"/>
    <col min="15863" max="15864" width="15.5703125" style="1" customWidth="1"/>
    <col min="15865" max="15865" width="24" style="1" customWidth="1"/>
    <col min="15866" max="15869" width="8.5703125" style="1" customWidth="1"/>
    <col min="15870" max="15870" width="13" style="1" customWidth="1"/>
    <col min="15871" max="15871" width="12.5703125" style="1" customWidth="1"/>
    <col min="15872" max="15872" width="7.85546875" style="1" customWidth="1"/>
    <col min="15873" max="16118" width="11" style="1"/>
    <col min="16119" max="16120" width="15.5703125" style="1" customWidth="1"/>
    <col min="16121" max="16121" width="24" style="1" customWidth="1"/>
    <col min="16122" max="16125" width="8.5703125" style="1" customWidth="1"/>
    <col min="16126" max="16126" width="13" style="1" customWidth="1"/>
    <col min="16127" max="16127" width="12.5703125" style="1" customWidth="1"/>
    <col min="16128" max="16128" width="7.85546875" style="1" customWidth="1"/>
    <col min="16129" max="16384" width="11" style="1"/>
  </cols>
  <sheetData>
    <row r="1" spans="1:9" ht="30" customHeight="1">
      <c r="A1" s="126" t="s">
        <v>87</v>
      </c>
      <c r="B1" s="126"/>
      <c r="C1" s="126"/>
      <c r="D1" s="126"/>
      <c r="E1" s="126"/>
      <c r="F1" s="126"/>
      <c r="G1" s="126"/>
      <c r="H1" s="126"/>
      <c r="I1" s="126"/>
    </row>
    <row r="2" spans="1:9" s="2" customFormat="1" ht="30" customHeight="1">
      <c r="A2" s="127" t="s">
        <v>88</v>
      </c>
      <c r="B2" s="127"/>
      <c r="C2" s="127"/>
      <c r="D2" s="127"/>
      <c r="E2" s="127"/>
      <c r="F2" s="127"/>
      <c r="G2" s="127"/>
      <c r="H2" s="127"/>
      <c r="I2" s="127"/>
    </row>
    <row r="3" spans="1:9" ht="17.100000000000001" customHeight="1">
      <c r="A3" s="3"/>
      <c r="B3" s="4"/>
      <c r="C3" s="5"/>
      <c r="D3" s="120" t="s">
        <v>0</v>
      </c>
      <c r="E3" s="121"/>
      <c r="F3" s="122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3" t="s">
        <v>4</v>
      </c>
      <c r="E4" s="124"/>
      <c r="F4" s="125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2024</v>
      </c>
      <c r="E8" s="33">
        <v>1877</v>
      </c>
      <c r="F8" s="34">
        <v>3901</v>
      </c>
      <c r="G8" s="35">
        <f t="shared" ref="G8:G14" si="0">E8/F8*100</f>
        <v>48.115867726224046</v>
      </c>
      <c r="H8" s="33">
        <v>238.5</v>
      </c>
      <c r="I8" s="35">
        <f t="shared" ref="I8:I14" si="1">F8/H8</f>
        <v>16.356394129979037</v>
      </c>
    </row>
    <row r="9" spans="1:9" ht="17.100000000000001" customHeight="1">
      <c r="A9" s="36" t="s">
        <v>24</v>
      </c>
      <c r="B9" s="25"/>
      <c r="C9" s="37" t="s">
        <v>25</v>
      </c>
      <c r="D9" s="38">
        <v>1953</v>
      </c>
      <c r="E9" s="39">
        <v>1777</v>
      </c>
      <c r="F9" s="40">
        <v>3730</v>
      </c>
      <c r="G9" s="41">
        <f t="shared" si="0"/>
        <v>47.640750670241289</v>
      </c>
      <c r="H9" s="39">
        <v>233.5</v>
      </c>
      <c r="I9" s="41">
        <f t="shared" si="1"/>
        <v>15.974304068522484</v>
      </c>
    </row>
    <row r="10" spans="1:9" ht="17.100000000000001" customHeight="1">
      <c r="A10" s="36" t="s">
        <v>26</v>
      </c>
      <c r="B10" s="25"/>
      <c r="C10" s="37" t="s">
        <v>27</v>
      </c>
      <c r="D10" s="38">
        <v>2032</v>
      </c>
      <c r="E10" s="39">
        <v>1873</v>
      </c>
      <c r="F10" s="40">
        <v>3905</v>
      </c>
      <c r="G10" s="41">
        <f t="shared" si="0"/>
        <v>47.964148527528813</v>
      </c>
      <c r="H10" s="39">
        <v>240</v>
      </c>
      <c r="I10" s="41">
        <f t="shared" si="1"/>
        <v>16.270833333333332</v>
      </c>
    </row>
    <row r="11" spans="1:9" ht="17.100000000000001" customHeight="1">
      <c r="A11" s="36" t="s">
        <v>28</v>
      </c>
      <c r="B11" s="25"/>
      <c r="C11" s="37" t="s">
        <v>29</v>
      </c>
      <c r="D11" s="38">
        <v>1991</v>
      </c>
      <c r="E11" s="39">
        <v>1832</v>
      </c>
      <c r="F11" s="40">
        <v>3823</v>
      </c>
      <c r="G11" s="41">
        <f t="shared" si="0"/>
        <v>47.920481297410412</v>
      </c>
      <c r="H11" s="39">
        <v>240</v>
      </c>
      <c r="I11" s="41">
        <f t="shared" si="1"/>
        <v>15.929166666666667</v>
      </c>
    </row>
    <row r="12" spans="1:9" ht="17.100000000000001" customHeight="1">
      <c r="A12" s="36" t="s">
        <v>30</v>
      </c>
      <c r="B12" s="25"/>
      <c r="C12" s="37" t="s">
        <v>31</v>
      </c>
      <c r="D12" s="38">
        <v>1879</v>
      </c>
      <c r="E12" s="39">
        <v>1749</v>
      </c>
      <c r="F12" s="40">
        <v>3628</v>
      </c>
      <c r="G12" s="41">
        <f t="shared" si="0"/>
        <v>48.208379272326354</v>
      </c>
      <c r="H12" s="39">
        <v>235</v>
      </c>
      <c r="I12" s="41">
        <f t="shared" si="1"/>
        <v>15.438297872340426</v>
      </c>
    </row>
    <row r="13" spans="1:9" ht="17.100000000000001" customHeight="1">
      <c r="A13" s="36" t="s">
        <v>32</v>
      </c>
      <c r="B13" s="25"/>
      <c r="C13" s="37" t="s">
        <v>33</v>
      </c>
      <c r="D13" s="42">
        <v>1874</v>
      </c>
      <c r="E13" s="43">
        <v>1694</v>
      </c>
      <c r="F13" s="40">
        <v>3568</v>
      </c>
      <c r="G13" s="44">
        <f t="shared" si="0"/>
        <v>47.477578475336323</v>
      </c>
      <c r="H13" s="43">
        <v>237</v>
      </c>
      <c r="I13" s="44">
        <f t="shared" si="1"/>
        <v>15.054852320675106</v>
      </c>
    </row>
    <row r="14" spans="1:9" ht="17.100000000000001" customHeight="1">
      <c r="A14" s="45" t="s">
        <v>34</v>
      </c>
      <c r="B14" s="46"/>
      <c r="C14" s="47" t="s">
        <v>16</v>
      </c>
      <c r="D14" s="48">
        <v>11753</v>
      </c>
      <c r="E14" s="48">
        <v>10802</v>
      </c>
      <c r="F14" s="48">
        <v>22555</v>
      </c>
      <c r="G14" s="49">
        <f t="shared" si="0"/>
        <v>47.891819995566394</v>
      </c>
      <c r="H14" s="48">
        <v>1424</v>
      </c>
      <c r="I14" s="49">
        <f t="shared" si="1"/>
        <v>15.839185393258427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2301</v>
      </c>
      <c r="E16" s="56">
        <v>1907</v>
      </c>
      <c r="F16" s="34">
        <v>4208</v>
      </c>
      <c r="G16" s="35">
        <v>45.318441064638783</v>
      </c>
      <c r="H16" s="33">
        <v>171</v>
      </c>
      <c r="I16" s="35">
        <v>24.608187134502923</v>
      </c>
    </row>
    <row r="17" spans="1:9" ht="17.100000000000001" customHeight="1">
      <c r="A17" s="57" t="s">
        <v>39</v>
      </c>
      <c r="B17" s="58"/>
      <c r="C17" s="59" t="s">
        <v>40</v>
      </c>
      <c r="D17" s="60">
        <v>1738</v>
      </c>
      <c r="E17" s="61">
        <v>1792</v>
      </c>
      <c r="F17" s="40">
        <v>3530</v>
      </c>
      <c r="G17" s="41">
        <v>50.76487252124646</v>
      </c>
      <c r="H17" s="39">
        <v>138</v>
      </c>
      <c r="I17" s="41">
        <v>25.579710144927535</v>
      </c>
    </row>
    <row r="18" spans="1:9" ht="17.100000000000001" customHeight="1">
      <c r="A18" s="62" t="s">
        <v>41</v>
      </c>
      <c r="B18" s="63"/>
      <c r="C18" s="64" t="s">
        <v>42</v>
      </c>
      <c r="D18" s="65">
        <v>1404</v>
      </c>
      <c r="E18" s="66">
        <v>1674</v>
      </c>
      <c r="F18" s="40">
        <v>3078</v>
      </c>
      <c r="G18" s="41">
        <v>54.385964912280706</v>
      </c>
      <c r="H18" s="39">
        <v>128</v>
      </c>
      <c r="I18" s="41">
        <v>24.046875</v>
      </c>
    </row>
    <row r="19" spans="1:9" ht="17.100000000000001" customHeight="1">
      <c r="A19" s="67" t="s">
        <v>43</v>
      </c>
      <c r="B19" s="68"/>
      <c r="C19" s="69" t="s">
        <v>16</v>
      </c>
      <c r="D19" s="70">
        <v>5443</v>
      </c>
      <c r="E19" s="70">
        <v>5373</v>
      </c>
      <c r="F19" s="70">
        <v>10816</v>
      </c>
      <c r="G19" s="49">
        <v>49.676405325443781</v>
      </c>
      <c r="H19" s="70">
        <v>437</v>
      </c>
      <c r="I19" s="49">
        <v>24.750572082379861</v>
      </c>
    </row>
    <row r="20" spans="1:9" ht="17.100000000000001" customHeight="1">
      <c r="A20" s="24" t="s">
        <v>44</v>
      </c>
      <c r="B20" s="50"/>
      <c r="C20" s="50"/>
      <c r="D20" s="71"/>
      <c r="E20" s="71"/>
      <c r="F20" s="71"/>
      <c r="G20" s="72"/>
      <c r="H20" s="71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49</v>
      </c>
      <c r="E21" s="56">
        <v>16</v>
      </c>
      <c r="F21" s="34">
        <v>65</v>
      </c>
      <c r="G21" s="35">
        <v>24.615384615384617</v>
      </c>
      <c r="H21" s="33">
        <v>3</v>
      </c>
      <c r="I21" s="35">
        <v>21.666666666666668</v>
      </c>
    </row>
    <row r="22" spans="1:9" ht="17.100000000000001" customHeight="1">
      <c r="A22" s="62" t="s">
        <v>41</v>
      </c>
      <c r="B22" s="63"/>
      <c r="C22" s="64" t="s">
        <v>42</v>
      </c>
      <c r="D22" s="60">
        <v>50</v>
      </c>
      <c r="E22" s="61">
        <v>16</v>
      </c>
      <c r="F22" s="40">
        <v>66</v>
      </c>
      <c r="G22" s="41">
        <v>24.242424242424242</v>
      </c>
      <c r="H22" s="39">
        <v>3</v>
      </c>
      <c r="I22" s="41">
        <v>22</v>
      </c>
    </row>
    <row r="23" spans="1:9" ht="17.100000000000001" customHeight="1">
      <c r="A23" s="67" t="s">
        <v>43</v>
      </c>
      <c r="B23" s="68"/>
      <c r="C23" s="69" t="s">
        <v>16</v>
      </c>
      <c r="D23" s="73">
        <v>99</v>
      </c>
      <c r="E23" s="73">
        <v>32</v>
      </c>
      <c r="F23" s="73">
        <v>131</v>
      </c>
      <c r="G23" s="49">
        <v>24.427480916030532</v>
      </c>
      <c r="H23" s="73">
        <v>6</v>
      </c>
      <c r="I23" s="49">
        <v>21.833333333333332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5542</v>
      </c>
      <c r="E25" s="81">
        <v>5405</v>
      </c>
      <c r="F25" s="81">
        <v>10947</v>
      </c>
      <c r="G25" s="49">
        <v>49.374257787521699</v>
      </c>
      <c r="H25" s="81">
        <v>443</v>
      </c>
      <c r="I25" s="49">
        <v>24.711060948081265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17295</v>
      </c>
      <c r="E27" s="87">
        <f>E25+E14</f>
        <v>16207</v>
      </c>
      <c r="F27" s="87">
        <f>F25+F14</f>
        <v>33502</v>
      </c>
      <c r="G27" s="49">
        <f>E27/F27*100</f>
        <v>48.376216345292818</v>
      </c>
      <c r="H27" s="87">
        <f>H25+H14</f>
        <v>1867</v>
      </c>
      <c r="I27" s="49">
        <f>F27/H27</f>
        <v>17.944295661489019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1449</v>
      </c>
      <c r="E29" s="56">
        <v>1855</v>
      </c>
      <c r="F29" s="34">
        <v>3304</v>
      </c>
      <c r="G29" s="35">
        <v>56.144067796610166</v>
      </c>
      <c r="H29" s="33">
        <v>126</v>
      </c>
      <c r="I29" s="35">
        <v>26.222222222222221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>
        <v>10</v>
      </c>
      <c r="E30" s="61">
        <v>7</v>
      </c>
      <c r="F30" s="40">
        <v>17</v>
      </c>
      <c r="G30" s="41">
        <v>41.17647058823529</v>
      </c>
      <c r="H30" s="39">
        <v>1</v>
      </c>
      <c r="I30" s="41">
        <v>17</v>
      </c>
    </row>
    <row r="31" spans="1:9" ht="17.100000000000001" customHeight="1">
      <c r="A31" s="21" t="s">
        <v>57</v>
      </c>
      <c r="B31" s="85" t="s">
        <v>58</v>
      </c>
      <c r="C31" s="69" t="s">
        <v>16</v>
      </c>
      <c r="D31" s="73">
        <v>1459</v>
      </c>
      <c r="E31" s="73">
        <v>1862</v>
      </c>
      <c r="F31" s="73">
        <v>3321</v>
      </c>
      <c r="G31" s="49">
        <v>56.067449563384521</v>
      </c>
      <c r="H31" s="73">
        <v>127</v>
      </c>
      <c r="I31" s="49">
        <v>26.1496062992126</v>
      </c>
    </row>
    <row r="32" spans="1:9" ht="17.100000000000001" customHeight="1">
      <c r="A32" s="95"/>
      <c r="B32" s="96" t="s">
        <v>59</v>
      </c>
      <c r="C32" s="54" t="s">
        <v>60</v>
      </c>
      <c r="D32" s="97">
        <v>260</v>
      </c>
      <c r="E32" s="98">
        <v>573</v>
      </c>
      <c r="F32" s="34">
        <v>833</v>
      </c>
      <c r="G32" s="35">
        <v>68.787515006002394</v>
      </c>
      <c r="H32" s="33">
        <v>35</v>
      </c>
      <c r="I32" s="35">
        <v>23.8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411</v>
      </c>
      <c r="E33" s="102">
        <v>568</v>
      </c>
      <c r="F33" s="40">
        <v>979</v>
      </c>
      <c r="G33" s="41">
        <v>58.018386108273745</v>
      </c>
      <c r="H33" s="39">
        <v>38</v>
      </c>
      <c r="I33" s="41">
        <v>25.763157894736842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87</v>
      </c>
      <c r="E34" s="102">
        <v>53</v>
      </c>
      <c r="F34" s="40">
        <v>140</v>
      </c>
      <c r="G34" s="41">
        <v>37.857142857142854</v>
      </c>
      <c r="H34" s="39">
        <v>8</v>
      </c>
      <c r="I34" s="41">
        <v>17.5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283</v>
      </c>
      <c r="E35" s="102">
        <v>305</v>
      </c>
      <c r="F35" s="40">
        <v>588</v>
      </c>
      <c r="G35" s="41">
        <v>51.870748299319722</v>
      </c>
      <c r="H35" s="39">
        <v>21</v>
      </c>
      <c r="I35" s="41">
        <v>28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>
        <v>27</v>
      </c>
      <c r="E36" s="102">
        <v>4</v>
      </c>
      <c r="F36" s="40">
        <v>31</v>
      </c>
      <c r="G36" s="41">
        <v>12.903225806451612</v>
      </c>
      <c r="H36" s="39">
        <v>1</v>
      </c>
      <c r="I36" s="41">
        <v>31</v>
      </c>
    </row>
    <row r="37" spans="1:9" ht="17.100000000000001" customHeight="1">
      <c r="A37" s="106"/>
      <c r="B37" s="85" t="s">
        <v>58</v>
      </c>
      <c r="C37" s="69" t="s">
        <v>16</v>
      </c>
      <c r="D37" s="107">
        <v>1068</v>
      </c>
      <c r="E37" s="107">
        <v>1503</v>
      </c>
      <c r="F37" s="107">
        <v>2571</v>
      </c>
      <c r="G37" s="49">
        <v>58.459743290548424</v>
      </c>
      <c r="H37" s="107">
        <v>103</v>
      </c>
      <c r="I37" s="49">
        <v>24.961165048543688</v>
      </c>
    </row>
    <row r="38" spans="1:9" ht="17.100000000000001" customHeight="1">
      <c r="A38" s="6"/>
      <c r="B38" s="108" t="s">
        <v>59</v>
      </c>
      <c r="C38" s="54" t="s">
        <v>60</v>
      </c>
      <c r="D38" s="97">
        <v>187</v>
      </c>
      <c r="E38" s="98">
        <v>495</v>
      </c>
      <c r="F38" s="34">
        <v>682</v>
      </c>
      <c r="G38" s="35">
        <v>72.58064516129032</v>
      </c>
      <c r="H38" s="33">
        <v>30</v>
      </c>
      <c r="I38" s="35">
        <v>22.733333333333334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95</v>
      </c>
      <c r="E39" s="102">
        <v>111</v>
      </c>
      <c r="F39" s="40">
        <v>206</v>
      </c>
      <c r="G39" s="41">
        <v>53.883495145631066</v>
      </c>
      <c r="H39" s="39">
        <v>12</v>
      </c>
      <c r="I39" s="41">
        <v>17.166666666666668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84</v>
      </c>
      <c r="E40" s="102">
        <v>348</v>
      </c>
      <c r="F40" s="40">
        <v>432</v>
      </c>
      <c r="G40" s="41">
        <v>80.555555555555557</v>
      </c>
      <c r="H40" s="39">
        <v>23</v>
      </c>
      <c r="I40" s="41">
        <v>18.782608695652176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289</v>
      </c>
      <c r="E41" s="102">
        <v>133</v>
      </c>
      <c r="F41" s="40">
        <v>422</v>
      </c>
      <c r="G41" s="41">
        <v>31.516587677725116</v>
      </c>
      <c r="H41" s="39">
        <v>18</v>
      </c>
      <c r="I41" s="41">
        <v>23.444444444444443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88</v>
      </c>
      <c r="E42" s="102">
        <v>33</v>
      </c>
      <c r="F42" s="40">
        <v>121</v>
      </c>
      <c r="G42" s="41">
        <v>27.27272727272727</v>
      </c>
      <c r="H42" s="39">
        <v>9</v>
      </c>
      <c r="I42" s="41">
        <v>13.444444444444445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269</v>
      </c>
      <c r="E43" s="102">
        <v>292</v>
      </c>
      <c r="F43" s="40">
        <v>561</v>
      </c>
      <c r="G43" s="41">
        <v>52.049910873440282</v>
      </c>
      <c r="H43" s="39">
        <v>23</v>
      </c>
      <c r="I43" s="41">
        <v>24.391304347826086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16</v>
      </c>
      <c r="E44" s="102">
        <v>12</v>
      </c>
      <c r="F44" s="40">
        <v>28</v>
      </c>
      <c r="G44" s="41">
        <v>42.857142857142854</v>
      </c>
      <c r="H44" s="39">
        <v>1</v>
      </c>
      <c r="I44" s="41">
        <v>28</v>
      </c>
    </row>
    <row r="45" spans="1:9" ht="17.100000000000001" customHeight="1">
      <c r="A45" s="112"/>
      <c r="B45" s="113" t="s">
        <v>58</v>
      </c>
      <c r="C45" s="69" t="s">
        <v>16</v>
      </c>
      <c r="D45" s="70">
        <v>1028</v>
      </c>
      <c r="E45" s="70">
        <v>1424</v>
      </c>
      <c r="F45" s="70">
        <v>2452</v>
      </c>
      <c r="G45" s="49">
        <v>58.075040783034261</v>
      </c>
      <c r="H45" s="70">
        <v>116</v>
      </c>
      <c r="I45" s="49">
        <v>21.137931034482758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256</v>
      </c>
      <c r="E46" s="98">
        <v>770</v>
      </c>
      <c r="F46" s="34">
        <v>1026</v>
      </c>
      <c r="G46" s="35">
        <v>75.048732943469787</v>
      </c>
      <c r="H46" s="33">
        <v>44</v>
      </c>
      <c r="I46" s="35">
        <v>23.318181818181817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154</v>
      </c>
      <c r="E47" s="102">
        <v>154</v>
      </c>
      <c r="F47" s="40">
        <v>308</v>
      </c>
      <c r="G47" s="41">
        <v>50</v>
      </c>
      <c r="H47" s="39">
        <v>16</v>
      </c>
      <c r="I47" s="41">
        <v>19.25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170</v>
      </c>
      <c r="E48" s="102">
        <v>537</v>
      </c>
      <c r="F48" s="40">
        <v>707</v>
      </c>
      <c r="G48" s="41">
        <v>75.954738330975957</v>
      </c>
      <c r="H48" s="39">
        <v>33</v>
      </c>
      <c r="I48" s="41">
        <v>21.424242424242426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314</v>
      </c>
      <c r="E49" s="102">
        <v>164</v>
      </c>
      <c r="F49" s="40">
        <v>478</v>
      </c>
      <c r="G49" s="41">
        <v>34.309623430962347</v>
      </c>
      <c r="H49" s="39">
        <v>21</v>
      </c>
      <c r="I49" s="41">
        <v>22.761904761904763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165</v>
      </c>
      <c r="E50" s="102">
        <v>180</v>
      </c>
      <c r="F50" s="40">
        <v>345</v>
      </c>
      <c r="G50" s="41">
        <v>52.173913043478258</v>
      </c>
      <c r="H50" s="39">
        <v>18</v>
      </c>
      <c r="I50" s="41">
        <v>19.166666666666668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279</v>
      </c>
      <c r="E51" s="102">
        <v>412</v>
      </c>
      <c r="F51" s="40">
        <v>691</v>
      </c>
      <c r="G51" s="41">
        <v>59.623733719247461</v>
      </c>
      <c r="H51" s="39">
        <v>27</v>
      </c>
      <c r="I51" s="41">
        <v>25.592592592592592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36</v>
      </c>
      <c r="E52" s="102">
        <v>16</v>
      </c>
      <c r="F52" s="40">
        <v>52</v>
      </c>
      <c r="G52" s="41">
        <v>30.76923076923077</v>
      </c>
      <c r="H52" s="39">
        <v>2</v>
      </c>
      <c r="I52" s="41">
        <v>26</v>
      </c>
    </row>
    <row r="53" spans="1:9" ht="17.100000000000001" customHeight="1">
      <c r="A53" s="21"/>
      <c r="B53" s="118" t="s">
        <v>58</v>
      </c>
      <c r="C53" s="64" t="s">
        <v>16</v>
      </c>
      <c r="D53" s="70">
        <v>1374</v>
      </c>
      <c r="E53" s="70">
        <v>2233</v>
      </c>
      <c r="F53" s="70">
        <v>3607</v>
      </c>
      <c r="G53" s="49">
        <v>61.907402273357363</v>
      </c>
      <c r="H53" s="70">
        <v>161</v>
      </c>
      <c r="I53" s="49">
        <v>22.403726708074533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4929</v>
      </c>
      <c r="E54" s="107">
        <v>7022</v>
      </c>
      <c r="F54" s="107">
        <v>11951</v>
      </c>
      <c r="G54" s="49">
        <v>58.756589406744212</v>
      </c>
      <c r="H54" s="107">
        <v>507</v>
      </c>
      <c r="I54" s="49">
        <v>23.57199211045365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22224</v>
      </c>
      <c r="E56" s="87">
        <f>E54+E27</f>
        <v>23229</v>
      </c>
      <c r="F56" s="87">
        <f>F54+F27</f>
        <v>45453</v>
      </c>
      <c r="G56" s="49">
        <f>E56/F56*100</f>
        <v>51.105537588278004</v>
      </c>
      <c r="H56" s="87">
        <f>H54+H27</f>
        <v>2374</v>
      </c>
      <c r="I56" s="49">
        <f>F56/H56</f>
        <v>19.146166807076664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161</vt:lpstr>
      <vt:lpstr>'161'!Zone_d_impression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2014-09-10T13:17:57Z</dcterms:created>
  <dcterms:modified xsi:type="dcterms:W3CDTF">2014-09-11T14:03:15Z</dcterms:modified>
</cp:coreProperties>
</file>