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'167'!$A$1:$I$56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<sst xmlns="http://schemas.openxmlformats.org/spreadsheetml/2006/main" count="127" uniqueCount="89">
  <si>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</si>
  <si>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</si>
  <si>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</si>
  <si>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</si>
  <si>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</si>
  <si>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</si>
  <si>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</si>
  <si>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</si>
  <si>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</si>
  <si>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</si>
  <si>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</si>
  <si>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</si>
  <si>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</si>
  <si>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</si>
  <si>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</si>
  <si>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</si>
  <si>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</si>
  <si>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</si>
  <si>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</si>
  <si>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</si>
  <si>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</si>
  <si>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</si>
  <si>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</si>
  <si>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</si>
  <si>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</si>
  <si>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</si>
  <si>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</si>
  <si>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</si>
  <si>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</si>
  <si>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</si>
  <si>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</si>
  <si>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</si>
  <si>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</si>
  <si>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</si>
  <si>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</si>
  <si>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</si>
  <si>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</si>
  <si>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</si>
  <si>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</si>
  <si>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</si>
  <si>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</si>
  <si>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</si>
  <si>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</si>
  <si>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</si>
  <si>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</si>
  <si>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</si>
  <si>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</si>
  <si>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</si>
  <si>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</si>
  <si>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</si>
  <si>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</si>
  <si>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</si>
  <si>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</si>
  <si>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</si>
  <si>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</si>
  <si>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</si>
  <si>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</si>
  <si>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</si>
  <si>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</si>
  <si>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</si>
  <si>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</si>
  <si>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</si>
  <si>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</si>
  <si>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</si>
  <si>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</si>
  <si>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</si>
  <si>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</si>
  <si>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</si>
  <si>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</si>
  <si>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</si>
  <si>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</si>
  <si>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</si>
  <si>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</si>
  <si>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</si>
  <si>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</si>
  <si>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</si>
  <si>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</si>
  <si>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</si>
  <si>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</si>
  <si>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</si>
  <si>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</si>
  <si>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</si>
  <si>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</si>
  <si>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</si>
  <si>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</si>
  <si>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</si>
  <si>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</si>
  <si>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جدول167: هرم التلاميذ بالمندوبية الجهوية للتربية بتطاوين</t>
  </si>
  <si>
    <t>Tableau167: Pyramide des élèves du commissariat régional de l’éducation de Tataouine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</si>
</sst>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sqref="A1:I1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" style="1" customWidth="1"/>
    <col min="9" max="9" width="12.5703125" style="1" customWidth="1"/>
    <col min="10" max="10" width="7.4257812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" style="1" customWidth="1"/>
    <col min="255" max="255" width="12.5703125" style="1" customWidth="1"/>
    <col min="256" max="256" width="7.4257812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" style="1" customWidth="1"/>
    <col min="511" max="511" width="12.5703125" style="1" customWidth="1"/>
    <col min="512" max="512" width="7.4257812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" style="1" customWidth="1"/>
    <col min="767" max="767" width="12.5703125" style="1" customWidth="1"/>
    <col min="768" max="768" width="7.4257812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" style="1" customWidth="1"/>
    <col min="1023" max="1023" width="12.5703125" style="1" customWidth="1"/>
    <col min="1024" max="1024" width="7.4257812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" style="1" customWidth="1"/>
    <col min="1279" max="1279" width="12.5703125" style="1" customWidth="1"/>
    <col min="1280" max="1280" width="7.4257812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" style="1" customWidth="1"/>
    <col min="1535" max="1535" width="12.5703125" style="1" customWidth="1"/>
    <col min="1536" max="1536" width="7.4257812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" style="1" customWidth="1"/>
    <col min="1791" max="1791" width="12.5703125" style="1" customWidth="1"/>
    <col min="1792" max="1792" width="7.4257812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" style="1" customWidth="1"/>
    <col min="2047" max="2047" width="12.5703125" style="1" customWidth="1"/>
    <col min="2048" max="2048" width="7.4257812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" style="1" customWidth="1"/>
    <col min="2303" max="2303" width="12.5703125" style="1" customWidth="1"/>
    <col min="2304" max="2304" width="7.4257812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" style="1" customWidth="1"/>
    <col min="2559" max="2559" width="12.5703125" style="1" customWidth="1"/>
    <col min="2560" max="2560" width="7.4257812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" style="1" customWidth="1"/>
    <col min="2815" max="2815" width="12.5703125" style="1" customWidth="1"/>
    <col min="2816" max="2816" width="7.4257812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" style="1" customWidth="1"/>
    <col min="3071" max="3071" width="12.5703125" style="1" customWidth="1"/>
    <col min="3072" max="3072" width="7.4257812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" style="1" customWidth="1"/>
    <col min="3327" max="3327" width="12.5703125" style="1" customWidth="1"/>
    <col min="3328" max="3328" width="7.4257812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" style="1" customWidth="1"/>
    <col min="3583" max="3583" width="12.5703125" style="1" customWidth="1"/>
    <col min="3584" max="3584" width="7.4257812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" style="1" customWidth="1"/>
    <col min="3839" max="3839" width="12.5703125" style="1" customWidth="1"/>
    <col min="3840" max="3840" width="7.4257812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" style="1" customWidth="1"/>
    <col min="4095" max="4095" width="12.5703125" style="1" customWidth="1"/>
    <col min="4096" max="4096" width="7.4257812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" style="1" customWidth="1"/>
    <col min="4351" max="4351" width="12.5703125" style="1" customWidth="1"/>
    <col min="4352" max="4352" width="7.4257812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" style="1" customWidth="1"/>
    <col min="4607" max="4607" width="12.5703125" style="1" customWidth="1"/>
    <col min="4608" max="4608" width="7.4257812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" style="1" customWidth="1"/>
    <col min="4863" max="4863" width="12.5703125" style="1" customWidth="1"/>
    <col min="4864" max="4864" width="7.4257812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" style="1" customWidth="1"/>
    <col min="5119" max="5119" width="12.5703125" style="1" customWidth="1"/>
    <col min="5120" max="5120" width="7.4257812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" style="1" customWidth="1"/>
    <col min="5375" max="5375" width="12.5703125" style="1" customWidth="1"/>
    <col min="5376" max="5376" width="7.4257812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" style="1" customWidth="1"/>
    <col min="5631" max="5631" width="12.5703125" style="1" customWidth="1"/>
    <col min="5632" max="5632" width="7.4257812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" style="1" customWidth="1"/>
    <col min="5887" max="5887" width="12.5703125" style="1" customWidth="1"/>
    <col min="5888" max="5888" width="7.4257812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" style="1" customWidth="1"/>
    <col min="6143" max="6143" width="12.5703125" style="1" customWidth="1"/>
    <col min="6144" max="6144" width="7.4257812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" style="1" customWidth="1"/>
    <col min="6399" max="6399" width="12.5703125" style="1" customWidth="1"/>
    <col min="6400" max="6400" width="7.4257812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" style="1" customWidth="1"/>
    <col min="6655" max="6655" width="12.5703125" style="1" customWidth="1"/>
    <col min="6656" max="6656" width="7.4257812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" style="1" customWidth="1"/>
    <col min="6911" max="6911" width="12.5703125" style="1" customWidth="1"/>
    <col min="6912" max="6912" width="7.4257812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" style="1" customWidth="1"/>
    <col min="7167" max="7167" width="12.5703125" style="1" customWidth="1"/>
    <col min="7168" max="7168" width="7.4257812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" style="1" customWidth="1"/>
    <col min="7423" max="7423" width="12.5703125" style="1" customWidth="1"/>
    <col min="7424" max="7424" width="7.4257812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" style="1" customWidth="1"/>
    <col min="7679" max="7679" width="12.5703125" style="1" customWidth="1"/>
    <col min="7680" max="7680" width="7.4257812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" style="1" customWidth="1"/>
    <col min="7935" max="7935" width="12.5703125" style="1" customWidth="1"/>
    <col min="7936" max="7936" width="7.4257812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" style="1" customWidth="1"/>
    <col min="8191" max="8191" width="12.5703125" style="1" customWidth="1"/>
    <col min="8192" max="8192" width="7.4257812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" style="1" customWidth="1"/>
    <col min="8447" max="8447" width="12.5703125" style="1" customWidth="1"/>
    <col min="8448" max="8448" width="7.4257812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" style="1" customWidth="1"/>
    <col min="8703" max="8703" width="12.5703125" style="1" customWidth="1"/>
    <col min="8704" max="8704" width="7.4257812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" style="1" customWidth="1"/>
    <col min="8959" max="8959" width="12.5703125" style="1" customWidth="1"/>
    <col min="8960" max="8960" width="7.4257812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" style="1" customWidth="1"/>
    <col min="9215" max="9215" width="12.5703125" style="1" customWidth="1"/>
    <col min="9216" max="9216" width="7.4257812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" style="1" customWidth="1"/>
    <col min="9471" max="9471" width="12.5703125" style="1" customWidth="1"/>
    <col min="9472" max="9472" width="7.4257812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" style="1" customWidth="1"/>
    <col min="9727" max="9727" width="12.5703125" style="1" customWidth="1"/>
    <col min="9728" max="9728" width="7.4257812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" style="1" customWidth="1"/>
    <col min="9983" max="9983" width="12.5703125" style="1" customWidth="1"/>
    <col min="9984" max="9984" width="7.4257812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" style="1" customWidth="1"/>
    <col min="10239" max="10239" width="12.5703125" style="1" customWidth="1"/>
    <col min="10240" max="10240" width="7.4257812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" style="1" customWidth="1"/>
    <col min="10495" max="10495" width="12.5703125" style="1" customWidth="1"/>
    <col min="10496" max="10496" width="7.4257812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" style="1" customWidth="1"/>
    <col min="10751" max="10751" width="12.5703125" style="1" customWidth="1"/>
    <col min="10752" max="10752" width="7.4257812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" style="1" customWidth="1"/>
    <col min="11007" max="11007" width="12.5703125" style="1" customWidth="1"/>
    <col min="11008" max="11008" width="7.4257812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" style="1" customWidth="1"/>
    <col min="11263" max="11263" width="12.5703125" style="1" customWidth="1"/>
    <col min="11264" max="11264" width="7.4257812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" style="1" customWidth="1"/>
    <col min="11519" max="11519" width="12.5703125" style="1" customWidth="1"/>
    <col min="11520" max="11520" width="7.4257812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" style="1" customWidth="1"/>
    <col min="11775" max="11775" width="12.5703125" style="1" customWidth="1"/>
    <col min="11776" max="11776" width="7.4257812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" style="1" customWidth="1"/>
    <col min="12031" max="12031" width="12.5703125" style="1" customWidth="1"/>
    <col min="12032" max="12032" width="7.4257812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" style="1" customWidth="1"/>
    <col min="12287" max="12287" width="12.5703125" style="1" customWidth="1"/>
    <col min="12288" max="12288" width="7.4257812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" style="1" customWidth="1"/>
    <col min="12543" max="12543" width="12.5703125" style="1" customWidth="1"/>
    <col min="12544" max="12544" width="7.4257812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" style="1" customWidth="1"/>
    <col min="12799" max="12799" width="12.5703125" style="1" customWidth="1"/>
    <col min="12800" max="12800" width="7.4257812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" style="1" customWidth="1"/>
    <col min="13055" max="13055" width="12.5703125" style="1" customWidth="1"/>
    <col min="13056" max="13056" width="7.4257812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" style="1" customWidth="1"/>
    <col min="13311" max="13311" width="12.5703125" style="1" customWidth="1"/>
    <col min="13312" max="13312" width="7.4257812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" style="1" customWidth="1"/>
    <col min="13567" max="13567" width="12.5703125" style="1" customWidth="1"/>
    <col min="13568" max="13568" width="7.4257812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" style="1" customWidth="1"/>
    <col min="13823" max="13823" width="12.5703125" style="1" customWidth="1"/>
    <col min="13824" max="13824" width="7.4257812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" style="1" customWidth="1"/>
    <col min="14079" max="14079" width="12.5703125" style="1" customWidth="1"/>
    <col min="14080" max="14080" width="7.4257812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" style="1" customWidth="1"/>
    <col min="14335" max="14335" width="12.5703125" style="1" customWidth="1"/>
    <col min="14336" max="14336" width="7.4257812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" style="1" customWidth="1"/>
    <col min="14591" max="14591" width="12.5703125" style="1" customWidth="1"/>
    <col min="14592" max="14592" width="7.4257812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" style="1" customWidth="1"/>
    <col min="14847" max="14847" width="12.5703125" style="1" customWidth="1"/>
    <col min="14848" max="14848" width="7.4257812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" style="1" customWidth="1"/>
    <col min="15103" max="15103" width="12.5703125" style="1" customWidth="1"/>
    <col min="15104" max="15104" width="7.4257812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" style="1" customWidth="1"/>
    <col min="15359" max="15359" width="12.5703125" style="1" customWidth="1"/>
    <col min="15360" max="15360" width="7.4257812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" style="1" customWidth="1"/>
    <col min="15615" max="15615" width="12.5703125" style="1" customWidth="1"/>
    <col min="15616" max="15616" width="7.4257812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" style="1" customWidth="1"/>
    <col min="15871" max="15871" width="12.5703125" style="1" customWidth="1"/>
    <col min="15872" max="15872" width="7.4257812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" style="1" customWidth="1"/>
    <col min="16127" max="16127" width="12.5703125" style="1" customWidth="1"/>
    <col min="16128" max="16128" width="7.42578125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1481</v>
      </c>
      <c r="E8" s="33">
        <v>1318</v>
      </c>
      <c r="F8" s="34">
        <v>2799</v>
      </c>
      <c r="G8" s="35">
        <f t="shared" ref="G8:G14" si="0">E8/F8*100</f>
        <v>47.088245802072173</v>
      </c>
      <c r="H8" s="33">
        <v>145.5</v>
      </c>
      <c r="I8" s="35">
        <f t="shared" ref="I8:I14" si="1">F8/H8</f>
        <v>19.237113402061855</v>
      </c>
    </row>
    <row r="9" spans="1:9" ht="17.100000000000001" customHeight="1">
      <c r="A9" s="36" t="s">
        <v>24</v>
      </c>
      <c r="B9" s="25"/>
      <c r="C9" s="37" t="s">
        <v>25</v>
      </c>
      <c r="D9" s="38">
        <v>1391</v>
      </c>
      <c r="E9" s="39">
        <v>1255</v>
      </c>
      <c r="F9" s="40">
        <v>2646</v>
      </c>
      <c r="G9" s="41">
        <f t="shared" si="0"/>
        <v>47.430083144368858</v>
      </c>
      <c r="H9" s="39">
        <v>141.5</v>
      </c>
      <c r="I9" s="41">
        <f t="shared" si="1"/>
        <v>18.699646643109542</v>
      </c>
    </row>
    <row r="10" spans="1:9" ht="17.100000000000001" customHeight="1">
      <c r="A10" s="36" t="s">
        <v>26</v>
      </c>
      <c r="B10" s="25"/>
      <c r="C10" s="37" t="s">
        <v>27</v>
      </c>
      <c r="D10" s="38">
        <v>1321</v>
      </c>
      <c r="E10" s="39">
        <v>1247</v>
      </c>
      <c r="F10" s="40">
        <v>2568</v>
      </c>
      <c r="G10" s="41">
        <f t="shared" si="0"/>
        <v>48.559190031152646</v>
      </c>
      <c r="H10" s="39">
        <v>139</v>
      </c>
      <c r="I10" s="41">
        <f t="shared" si="1"/>
        <v>18.474820143884891</v>
      </c>
    </row>
    <row r="11" spans="1:9" ht="17.100000000000001" customHeight="1">
      <c r="A11" s="36" t="s">
        <v>28</v>
      </c>
      <c r="B11" s="25"/>
      <c r="C11" s="37" t="s">
        <v>29</v>
      </c>
      <c r="D11" s="38">
        <v>1271</v>
      </c>
      <c r="E11" s="39">
        <v>1167</v>
      </c>
      <c r="F11" s="40">
        <v>2438</v>
      </c>
      <c r="G11" s="41">
        <f t="shared" si="0"/>
        <v>47.867104183757178</v>
      </c>
      <c r="H11" s="39">
        <v>136</v>
      </c>
      <c r="I11" s="41">
        <f t="shared" si="1"/>
        <v>17.926470588235293</v>
      </c>
    </row>
    <row r="12" spans="1:9" ht="17.100000000000001" customHeight="1">
      <c r="A12" s="36" t="s">
        <v>30</v>
      </c>
      <c r="B12" s="25"/>
      <c r="C12" s="37" t="s">
        <v>31</v>
      </c>
      <c r="D12" s="38">
        <v>1269</v>
      </c>
      <c r="E12" s="39">
        <v>1146</v>
      </c>
      <c r="F12" s="40">
        <v>2415</v>
      </c>
      <c r="G12" s="41">
        <f t="shared" si="0"/>
        <v>47.453416149068325</v>
      </c>
      <c r="H12" s="39">
        <v>140.5</v>
      </c>
      <c r="I12" s="41">
        <f t="shared" si="1"/>
        <v>17.188612099644129</v>
      </c>
    </row>
    <row r="13" spans="1:9" ht="17.100000000000001" customHeight="1">
      <c r="A13" s="36" t="s">
        <v>32</v>
      </c>
      <c r="B13" s="25"/>
      <c r="C13" s="37" t="s">
        <v>33</v>
      </c>
      <c r="D13" s="42">
        <v>1248</v>
      </c>
      <c r="E13" s="43">
        <v>1123</v>
      </c>
      <c r="F13" s="40">
        <v>2371</v>
      </c>
      <c r="G13" s="44">
        <f t="shared" si="0"/>
        <v>47.363981442429356</v>
      </c>
      <c r="H13" s="43">
        <v>138.5</v>
      </c>
      <c r="I13" s="44">
        <f t="shared" si="1"/>
        <v>17.119133574007222</v>
      </c>
    </row>
    <row r="14" spans="1:9" ht="17.100000000000001" customHeight="1">
      <c r="A14" s="45" t="s">
        <v>34</v>
      </c>
      <c r="B14" s="46"/>
      <c r="C14" s="47" t="s">
        <v>16</v>
      </c>
      <c r="D14" s="48">
        <v>7981</v>
      </c>
      <c r="E14" s="48">
        <v>7256</v>
      </c>
      <c r="F14" s="48">
        <v>15237</v>
      </c>
      <c r="G14" s="49">
        <f t="shared" si="0"/>
        <v>47.620922753822931</v>
      </c>
      <c r="H14" s="48">
        <v>841</v>
      </c>
      <c r="I14" s="49">
        <f t="shared" si="1"/>
        <v>18.117717003567183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1396</v>
      </c>
      <c r="E16" s="56">
        <v>1310</v>
      </c>
      <c r="F16" s="34">
        <v>2706</v>
      </c>
      <c r="G16" s="35">
        <v>48.410938654841097</v>
      </c>
      <c r="H16" s="33">
        <v>119</v>
      </c>
      <c r="I16" s="35">
        <v>22.739495798319329</v>
      </c>
    </row>
    <row r="17" spans="1:9" ht="17.100000000000001" customHeight="1">
      <c r="A17" s="57" t="s">
        <v>39</v>
      </c>
      <c r="B17" s="58"/>
      <c r="C17" s="59" t="s">
        <v>40</v>
      </c>
      <c r="D17" s="60">
        <v>1140</v>
      </c>
      <c r="E17" s="61">
        <v>1182</v>
      </c>
      <c r="F17" s="40">
        <v>2322</v>
      </c>
      <c r="G17" s="41">
        <v>50.904392764857889</v>
      </c>
      <c r="H17" s="39">
        <v>97</v>
      </c>
      <c r="I17" s="41">
        <v>23.938144329896907</v>
      </c>
    </row>
    <row r="18" spans="1:9" ht="17.100000000000001" customHeight="1">
      <c r="A18" s="62" t="s">
        <v>41</v>
      </c>
      <c r="B18" s="63"/>
      <c r="C18" s="64" t="s">
        <v>42</v>
      </c>
      <c r="D18" s="65">
        <v>883</v>
      </c>
      <c r="E18" s="66">
        <v>1028</v>
      </c>
      <c r="F18" s="40">
        <v>1911</v>
      </c>
      <c r="G18" s="41">
        <v>53.793825222396649</v>
      </c>
      <c r="H18" s="39">
        <v>81</v>
      </c>
      <c r="I18" s="41">
        <v>23.592592592592592</v>
      </c>
    </row>
    <row r="19" spans="1:9" ht="17.100000000000001" customHeight="1">
      <c r="A19" s="67" t="s">
        <v>43</v>
      </c>
      <c r="B19" s="68"/>
      <c r="C19" s="69" t="s">
        <v>16</v>
      </c>
      <c r="D19" s="70">
        <v>3419</v>
      </c>
      <c r="E19" s="70">
        <v>3520</v>
      </c>
      <c r="F19" s="70">
        <v>6939</v>
      </c>
      <c r="G19" s="49">
        <v>50.727770572128549</v>
      </c>
      <c r="H19" s="70">
        <v>297</v>
      </c>
      <c r="I19" s="49">
        <v>23.363636363636363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95</v>
      </c>
      <c r="E21" s="56">
        <v>21</v>
      </c>
      <c r="F21" s="34">
        <v>116</v>
      </c>
      <c r="G21" s="35">
        <v>18.103448275862068</v>
      </c>
      <c r="H21" s="33">
        <v>5</v>
      </c>
      <c r="I21" s="35">
        <v>23.2</v>
      </c>
    </row>
    <row r="22" spans="1:9" ht="17.100000000000001" customHeight="1">
      <c r="A22" s="62" t="s">
        <v>41</v>
      </c>
      <c r="B22" s="63"/>
      <c r="C22" s="64" t="s">
        <v>42</v>
      </c>
      <c r="D22" s="60">
        <v>78</v>
      </c>
      <c r="E22" s="61">
        <v>33</v>
      </c>
      <c r="F22" s="40">
        <v>111</v>
      </c>
      <c r="G22" s="41">
        <v>29.72972972972973</v>
      </c>
      <c r="H22" s="39">
        <v>6</v>
      </c>
      <c r="I22" s="41">
        <v>18.5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173</v>
      </c>
      <c r="E23" s="73">
        <v>54</v>
      </c>
      <c r="F23" s="73">
        <v>227</v>
      </c>
      <c r="G23" s="49">
        <v>23.788546255506606</v>
      </c>
      <c r="H23" s="73">
        <v>11</v>
      </c>
      <c r="I23" s="49">
        <v>20.636363636363637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3592</v>
      </c>
      <c r="E25" s="81">
        <v>3574</v>
      </c>
      <c r="F25" s="81">
        <v>7166</v>
      </c>
      <c r="G25" s="49">
        <v>49.874406921574099</v>
      </c>
      <c r="H25" s="81">
        <v>308</v>
      </c>
      <c r="I25" s="49">
        <v>23.266233766233768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11573</v>
      </c>
      <c r="E27" s="87">
        <f>E25+E14</f>
        <v>10830</v>
      </c>
      <c r="F27" s="87">
        <f>F25+F14</f>
        <v>22403</v>
      </c>
      <c r="G27" s="49">
        <f>E27/F27*100</f>
        <v>48.341739945543004</v>
      </c>
      <c r="H27" s="87">
        <f>H25+H14</f>
        <v>1149</v>
      </c>
      <c r="I27" s="49">
        <f>F27/H27</f>
        <v>19.497824194952134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939</v>
      </c>
      <c r="E29" s="56">
        <v>1242</v>
      </c>
      <c r="F29" s="34">
        <v>2181</v>
      </c>
      <c r="G29" s="35">
        <v>56.946354883081149</v>
      </c>
      <c r="H29" s="33">
        <v>82</v>
      </c>
      <c r="I29" s="35">
        <v>26.597560975609756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/>
      <c r="E30" s="61"/>
      <c r="F30" s="40">
        <v>0</v>
      </c>
      <c r="G30" s="41"/>
      <c r="H30" s="39"/>
      <c r="I30" s="41"/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939</v>
      </c>
      <c r="E31" s="73">
        <v>1242</v>
      </c>
      <c r="F31" s="73">
        <v>2181</v>
      </c>
      <c r="G31" s="49">
        <v>56.946354883081149</v>
      </c>
      <c r="H31" s="73">
        <v>82</v>
      </c>
      <c r="I31" s="49">
        <v>26.597560975609756</v>
      </c>
    </row>
    <row r="32" spans="1:9" ht="17.100000000000001" customHeight="1">
      <c r="A32" s="95"/>
      <c r="B32" s="96" t="s">
        <v>59</v>
      </c>
      <c r="C32" s="54" t="s">
        <v>60</v>
      </c>
      <c r="D32" s="97">
        <v>86</v>
      </c>
      <c r="E32" s="98">
        <v>369</v>
      </c>
      <c r="F32" s="34">
        <v>455</v>
      </c>
      <c r="G32" s="35">
        <v>81.098901098901095</v>
      </c>
      <c r="H32" s="33">
        <v>20</v>
      </c>
      <c r="I32" s="35">
        <v>22.75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257</v>
      </c>
      <c r="E33" s="102">
        <v>388</v>
      </c>
      <c r="F33" s="40">
        <v>645</v>
      </c>
      <c r="G33" s="41">
        <v>60.15503875968993</v>
      </c>
      <c r="H33" s="39">
        <v>28</v>
      </c>
      <c r="I33" s="41">
        <v>23.035714285714285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100</v>
      </c>
      <c r="E34" s="102">
        <v>44</v>
      </c>
      <c r="F34" s="40">
        <v>144</v>
      </c>
      <c r="G34" s="41">
        <v>30.555555555555557</v>
      </c>
      <c r="H34" s="39">
        <v>10</v>
      </c>
      <c r="I34" s="41">
        <v>14.4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191</v>
      </c>
      <c r="E35" s="102">
        <v>259</v>
      </c>
      <c r="F35" s="40">
        <v>450</v>
      </c>
      <c r="G35" s="41">
        <v>57.555555555555557</v>
      </c>
      <c r="H35" s="39">
        <v>19</v>
      </c>
      <c r="I35" s="41">
        <v>23.684210526315791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/>
      <c r="E36" s="102"/>
      <c r="F36" s="40">
        <v>0</v>
      </c>
      <c r="G36" s="41"/>
      <c r="H36" s="39"/>
      <c r="I36" s="41"/>
    </row>
    <row r="37" spans="1:9" ht="17.100000000000001" customHeight="1">
      <c r="A37" s="106"/>
      <c r="B37" s="85" t="s">
        <v>58</v>
      </c>
      <c r="C37" s="69" t="s">
        <v>16</v>
      </c>
      <c r="D37" s="107">
        <v>634</v>
      </c>
      <c r="E37" s="107">
        <v>1060</v>
      </c>
      <c r="F37" s="107">
        <v>1694</v>
      </c>
      <c r="G37" s="49">
        <v>62.573789846517116</v>
      </c>
      <c r="H37" s="107">
        <v>77</v>
      </c>
      <c r="I37" s="49">
        <v>22</v>
      </c>
    </row>
    <row r="38" spans="1:9" ht="17.100000000000001" customHeight="1">
      <c r="A38" s="6"/>
      <c r="B38" s="108" t="s">
        <v>59</v>
      </c>
      <c r="C38" s="54" t="s">
        <v>60</v>
      </c>
      <c r="D38" s="97">
        <v>82</v>
      </c>
      <c r="E38" s="98">
        <v>310</v>
      </c>
      <c r="F38" s="34">
        <v>392</v>
      </c>
      <c r="G38" s="35">
        <v>79.081632653061234</v>
      </c>
      <c r="H38" s="33">
        <v>21</v>
      </c>
      <c r="I38" s="35">
        <v>18.666666666666668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45</v>
      </c>
      <c r="E39" s="102">
        <v>65</v>
      </c>
      <c r="F39" s="40">
        <v>110</v>
      </c>
      <c r="G39" s="41">
        <v>59.090909090909093</v>
      </c>
      <c r="H39" s="39">
        <v>8</v>
      </c>
      <c r="I39" s="41">
        <v>13.75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61</v>
      </c>
      <c r="E40" s="102">
        <v>296</v>
      </c>
      <c r="F40" s="40">
        <v>357</v>
      </c>
      <c r="G40" s="41">
        <v>82.913165266106446</v>
      </c>
      <c r="H40" s="39">
        <v>19</v>
      </c>
      <c r="I40" s="41">
        <v>18.789473684210527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151</v>
      </c>
      <c r="E41" s="102">
        <v>74</v>
      </c>
      <c r="F41" s="40">
        <v>225</v>
      </c>
      <c r="G41" s="41">
        <v>32.888888888888893</v>
      </c>
      <c r="H41" s="39">
        <v>11</v>
      </c>
      <c r="I41" s="41">
        <v>20.454545454545453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40</v>
      </c>
      <c r="E42" s="102">
        <v>32</v>
      </c>
      <c r="F42" s="40">
        <v>72</v>
      </c>
      <c r="G42" s="41">
        <v>44.444444444444443</v>
      </c>
      <c r="H42" s="39">
        <v>4</v>
      </c>
      <c r="I42" s="41">
        <v>18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149</v>
      </c>
      <c r="E43" s="102">
        <v>247</v>
      </c>
      <c r="F43" s="40">
        <v>396</v>
      </c>
      <c r="G43" s="41">
        <v>62.37373737373737</v>
      </c>
      <c r="H43" s="39">
        <v>19</v>
      </c>
      <c r="I43" s="41">
        <v>20.842105263157894</v>
      </c>
    </row>
    <row r="44" spans="1:9" ht="17.100000000000001" customHeight="1">
      <c r="A44" s="110"/>
      <c r="B44" s="111" t="s">
        <v>80</v>
      </c>
      <c r="C44" s="104" t="s">
        <v>81</v>
      </c>
      <c r="D44" s="101"/>
      <c r="E44" s="102"/>
      <c r="F44" s="40">
        <v>0</v>
      </c>
      <c r="G44" s="41"/>
      <c r="H44" s="39"/>
      <c r="I44" s="41"/>
    </row>
    <row r="45" spans="1:9" ht="17.100000000000001" customHeight="1">
      <c r="A45" s="112"/>
      <c r="B45" s="113" t="s">
        <v>58</v>
      </c>
      <c r="C45" s="69" t="s">
        <v>16</v>
      </c>
      <c r="D45" s="70">
        <v>528</v>
      </c>
      <c r="E45" s="70">
        <v>1024</v>
      </c>
      <c r="F45" s="70">
        <v>1552</v>
      </c>
      <c r="G45" s="49">
        <v>65.979381443298962</v>
      </c>
      <c r="H45" s="70">
        <v>82</v>
      </c>
      <c r="I45" s="49">
        <v>18.926829268292682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104</v>
      </c>
      <c r="E46" s="98">
        <v>456</v>
      </c>
      <c r="F46" s="34">
        <v>560</v>
      </c>
      <c r="G46" s="35">
        <v>81.428571428571431</v>
      </c>
      <c r="H46" s="33">
        <v>26</v>
      </c>
      <c r="I46" s="35">
        <v>21.53846153846154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63</v>
      </c>
      <c r="E47" s="102">
        <v>98</v>
      </c>
      <c r="F47" s="40">
        <v>161</v>
      </c>
      <c r="G47" s="41">
        <v>60.869565217391312</v>
      </c>
      <c r="H47" s="39">
        <v>9</v>
      </c>
      <c r="I47" s="41">
        <v>17.888888888888889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112</v>
      </c>
      <c r="E48" s="102">
        <v>400</v>
      </c>
      <c r="F48" s="40">
        <v>512</v>
      </c>
      <c r="G48" s="41">
        <v>78.125</v>
      </c>
      <c r="H48" s="39">
        <v>23</v>
      </c>
      <c r="I48" s="41">
        <v>22.260869565217391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157</v>
      </c>
      <c r="E49" s="102">
        <v>81</v>
      </c>
      <c r="F49" s="40">
        <v>238</v>
      </c>
      <c r="G49" s="41">
        <v>34.033613445378151</v>
      </c>
      <c r="H49" s="39">
        <v>13</v>
      </c>
      <c r="I49" s="41">
        <v>18.307692307692307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84</v>
      </c>
      <c r="E50" s="102">
        <v>132</v>
      </c>
      <c r="F50" s="40">
        <v>216</v>
      </c>
      <c r="G50" s="41">
        <v>61.111111111111114</v>
      </c>
      <c r="H50" s="39">
        <v>12</v>
      </c>
      <c r="I50" s="41">
        <v>18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93</v>
      </c>
      <c r="E51" s="102">
        <v>220</v>
      </c>
      <c r="F51" s="40">
        <v>313</v>
      </c>
      <c r="G51" s="41">
        <v>70.287539936102235</v>
      </c>
      <c r="H51" s="39">
        <v>17</v>
      </c>
      <c r="I51" s="41">
        <v>18.411764705882351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20</v>
      </c>
      <c r="E52" s="102">
        <v>4</v>
      </c>
      <c r="F52" s="40">
        <v>24</v>
      </c>
      <c r="G52" s="41">
        <v>16.666666666666664</v>
      </c>
      <c r="H52" s="39">
        <v>1</v>
      </c>
      <c r="I52" s="41">
        <v>24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633</v>
      </c>
      <c r="E53" s="70">
        <v>1391</v>
      </c>
      <c r="F53" s="70">
        <v>2024</v>
      </c>
      <c r="G53" s="49">
        <v>68.72529644268775</v>
      </c>
      <c r="H53" s="70">
        <v>101</v>
      </c>
      <c r="I53" s="49">
        <v>20.03960396039604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2734</v>
      </c>
      <c r="E54" s="107">
        <v>4717</v>
      </c>
      <c r="F54" s="107">
        <v>7451</v>
      </c>
      <c r="G54" s="49">
        <v>63.306938665950874</v>
      </c>
      <c r="H54" s="107">
        <v>342</v>
      </c>
      <c r="I54" s="49">
        <v>21.78654970760234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14307</v>
      </c>
      <c r="E56" s="87">
        <f>E54+E27</f>
        <v>15547</v>
      </c>
      <c r="F56" s="87">
        <f>F54+F27</f>
        <v>29854</v>
      </c>
      <c r="G56" s="49">
        <f>E56/F56*100</f>
        <v>52.076773631674143</v>
      </c>
      <c r="H56" s="87">
        <f>H54+H27</f>
        <v>1491</v>
      </c>
      <c r="I56" s="49">
        <f>F56/H56</f>
        <v>20.022803487592221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167</vt:lpstr>
      <vt:lpstr>'167'!Zone_d_impression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2014-09-10T13:18:47Z</dcterms:created>
  <dcterms:modified xsi:type="dcterms:W3CDTF">2014-09-11T14:07:36Z</dcterms:modified>
</cp:coreProperties>
</file>