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168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'168'!$A$1:$I$56</definedName>
  </definedNames>
  <calcPr calcId="145621"/>
</workbook>
</file>

<file path=xl/calcChain.xml><?xml version="1.0" encoding="utf-8"?>
<calcChain xmlns="http://schemas.openxmlformats.org/spreadsheetml/2006/main">
  <c r="H27" i="1" l="1"/>
  <c r="H56" i="1" s="1"/>
  <c r="F27" i="1"/>
  <c r="F56" i="1" s="1"/>
  <c r="E27" i="1"/>
  <c r="E56" i="1" s="1"/>
  <c r="D27" i="1"/>
  <c r="D56" i="1" s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56" i="1" l="1"/>
  <c r="I27" i="1"/>
  <c r="G56" i="1"/>
  <c r="G27" i="1"/>
</calcChain>
</file>

<file path=xl/sharedStrings.xml><?xml version="1.0" encoding="utf-8"?>
<sst xmlns="http://schemas.openxmlformats.org/spreadsheetml/2006/main" count="127" uniqueCount="89">
  <si>
    <t>عـــدد التــلاميــــذ</t>
  </si>
  <si>
    <t>نسبة</t>
  </si>
  <si>
    <t xml:space="preserve">عــدد </t>
  </si>
  <si>
    <t>متوســـط</t>
  </si>
  <si>
    <t>Effectif des élèves</t>
  </si>
  <si>
    <t>الإناث</t>
  </si>
  <si>
    <t>الفصــول</t>
  </si>
  <si>
    <t>كثافــة الفصـل</t>
  </si>
  <si>
    <t>ذكــور</t>
  </si>
  <si>
    <t>إنـــاث</t>
  </si>
  <si>
    <t>جملــة</t>
  </si>
  <si>
    <t>% des</t>
  </si>
  <si>
    <t>Nombre de</t>
  </si>
  <si>
    <t>Ratio élèves</t>
  </si>
  <si>
    <t>Garçons</t>
  </si>
  <si>
    <t>Filles</t>
  </si>
  <si>
    <t>Total</t>
  </si>
  <si>
    <t xml:space="preserve"> filles</t>
  </si>
  <si>
    <t>classes élèves</t>
  </si>
  <si>
    <t>/ classe</t>
  </si>
  <si>
    <t>مرحلة أولى تعليم أساسي</t>
  </si>
  <si>
    <t>1 er cycle enseignement de base général</t>
  </si>
  <si>
    <t>سنة أولى</t>
  </si>
  <si>
    <t>1ère année</t>
  </si>
  <si>
    <t xml:space="preserve">سنة ثانية </t>
  </si>
  <si>
    <t>2ème année</t>
  </si>
  <si>
    <t>سنة ثالثة</t>
  </si>
  <si>
    <t>3ème année</t>
  </si>
  <si>
    <t>سنة رابعة</t>
  </si>
  <si>
    <t>4ème année</t>
  </si>
  <si>
    <t>سنة خامسة</t>
  </si>
  <si>
    <t>5ème année</t>
  </si>
  <si>
    <t xml:space="preserve">سنة سادسة </t>
  </si>
  <si>
    <t>6ème année</t>
  </si>
  <si>
    <t>جملة</t>
  </si>
  <si>
    <t>مرحلة ثانية تعليم أساسي عام</t>
  </si>
  <si>
    <t>2ème cycle enseignement de base général</t>
  </si>
  <si>
    <t>سنة سابعة</t>
  </si>
  <si>
    <t>7ème année</t>
  </si>
  <si>
    <t>سنة ثامنة</t>
  </si>
  <si>
    <t>8ème année</t>
  </si>
  <si>
    <t>سنة تاسعة</t>
  </si>
  <si>
    <t>9ème année</t>
  </si>
  <si>
    <t xml:space="preserve">جمــلة </t>
  </si>
  <si>
    <t>مرحلة ثانية تعليم أساسي تقني</t>
  </si>
  <si>
    <t>2ème cycle enseignement de base technique</t>
  </si>
  <si>
    <t>جملة م. ثانية تعليم أساسي</t>
  </si>
  <si>
    <t>Total 2ème c. enseignement de base</t>
  </si>
  <si>
    <t>جملة  التعليم الأساسي</t>
  </si>
  <si>
    <t>Total Enseignement de base</t>
  </si>
  <si>
    <t>تعليم ثانوي</t>
  </si>
  <si>
    <t xml:space="preserve">سنة أولى </t>
  </si>
  <si>
    <t>جذع مشترك</t>
  </si>
  <si>
    <t>Tronc commun</t>
  </si>
  <si>
    <t>1ère</t>
  </si>
  <si>
    <t>رياضة</t>
  </si>
  <si>
    <t>Sport</t>
  </si>
  <si>
    <t xml:space="preserve"> année </t>
  </si>
  <si>
    <t>جملـــة</t>
  </si>
  <si>
    <t>آداب</t>
  </si>
  <si>
    <t>Lettres</t>
  </si>
  <si>
    <t xml:space="preserve">علوم </t>
  </si>
  <si>
    <t>Sciences</t>
  </si>
  <si>
    <t>تكنولوجيا الإعلامية</t>
  </si>
  <si>
    <t>Technologie informatique</t>
  </si>
  <si>
    <t>2ème</t>
  </si>
  <si>
    <t>اقتصاد وخدمات</t>
  </si>
  <si>
    <t>Economie et services</t>
  </si>
  <si>
    <t>رياضيات</t>
  </si>
  <si>
    <t>Mathématiques</t>
  </si>
  <si>
    <t xml:space="preserve">سنة ثالثة </t>
  </si>
  <si>
    <t>علوم تجريبية</t>
  </si>
  <si>
    <t>Sc. Expérimentales</t>
  </si>
  <si>
    <t>علوم تقنية</t>
  </si>
  <si>
    <t>Sc.Techniques</t>
  </si>
  <si>
    <t xml:space="preserve">3ème </t>
  </si>
  <si>
    <t>علوم إعلامية</t>
  </si>
  <si>
    <t>Sc.Informatiques</t>
  </si>
  <si>
    <t>اقتصاد وتصرف</t>
  </si>
  <si>
    <t>Economie et Gestion</t>
  </si>
  <si>
    <t xml:space="preserve">رياضة  </t>
  </si>
  <si>
    <t xml:space="preserve">Sport </t>
  </si>
  <si>
    <t xml:space="preserve">4ème </t>
  </si>
  <si>
    <t xml:space="preserve">جملة التعليم الثانوي </t>
  </si>
  <si>
    <t>Total enseignement secondaire</t>
  </si>
  <si>
    <t>جملــــــة  عامـــــة</t>
  </si>
  <si>
    <t>Total  général</t>
  </si>
  <si>
    <t>جدول168: هرم التلاميذ بالمندوبية الجهوية للتربية بمدنين</t>
  </si>
  <si>
    <t>Tableau168: Pyramide des élèves du commissariat régional de l’éducation de Médenine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</si>
</sst>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1" fillId="0" borderId="0"/>
    <xf numFmtId="0" fontId="1" fillId="0" borderId="0" applyFont="0" applyFill="0" applyBorder="0" applyProtection="0"/>
    <xf numFmtId="0" fontId="7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1" applyFont="1"/>
    <xf numFmtId="0" fontId="1" fillId="0" borderId="0" xfId="1" applyFont="1" applyAlignment="1">
      <alignment vertical="top"/>
    </xf>
    <xf numFmtId="0" fontId="5" fillId="0" borderId="1" xfId="2" applyFont="1" applyBorder="1"/>
    <xf numFmtId="0" fontId="5" fillId="0" borderId="2" xfId="1" applyFont="1" applyBorder="1"/>
    <xf numFmtId="0" fontId="5" fillId="0" borderId="3" xfId="1" applyFont="1" applyBorder="1"/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5" fillId="0" borderId="5" xfId="2" applyFont="1" applyBorder="1"/>
    <xf numFmtId="0" fontId="5" fillId="0" borderId="0" xfId="1" applyFont="1" applyBorder="1"/>
    <xf numFmtId="0" fontId="5" fillId="0" borderId="6" xfId="1" applyFont="1" applyBorder="1"/>
    <xf numFmtId="0" fontId="6" fillId="0" borderId="1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Continuous" vertical="center"/>
    </xf>
    <xf numFmtId="0" fontId="3" fillId="0" borderId="6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2" applyFont="1" applyBorder="1"/>
    <xf numFmtId="0" fontId="5" fillId="0" borderId="8" xfId="1" applyFont="1" applyBorder="1"/>
    <xf numFmtId="0" fontId="5" fillId="0" borderId="9" xfId="1" applyFont="1" applyBorder="1"/>
    <xf numFmtId="0" fontId="5" fillId="0" borderId="1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Continuous" vertical="center"/>
    </xf>
    <xf numFmtId="0" fontId="4" fillId="0" borderId="0" xfId="2" applyFont="1" applyBorder="1" applyAlignment="1">
      <alignment horizontal="right"/>
    </xf>
    <xf numFmtId="0" fontId="5" fillId="0" borderId="0" xfId="3" applyFont="1" applyBorder="1"/>
    <xf numFmtId="0" fontId="5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centerContinuous" vertical="center"/>
    </xf>
    <xf numFmtId="0" fontId="3" fillId="0" borderId="0" xfId="1" applyFont="1" applyBorder="1" applyAlignment="1">
      <alignment horizontal="left"/>
    </xf>
    <xf numFmtId="0" fontId="4" fillId="0" borderId="1" xfId="2" applyFont="1" applyBorder="1" applyAlignment="1">
      <alignment horizontal="right"/>
    </xf>
    <xf numFmtId="0" fontId="5" fillId="0" borderId="2" xfId="3" applyFont="1" applyBorder="1"/>
    <xf numFmtId="0" fontId="5" fillId="0" borderId="3" xfId="3" applyFont="1" applyBorder="1"/>
    <xf numFmtId="0" fontId="8" fillId="0" borderId="3" xfId="3" applyFont="1" applyBorder="1" applyAlignment="1">
      <alignment vertical="center"/>
    </xf>
    <xf numFmtId="0" fontId="8" fillId="0" borderId="2" xfId="3" applyFont="1" applyBorder="1" applyAlignment="1">
      <alignment vertical="center"/>
    </xf>
    <xf numFmtId="0" fontId="8" fillId="0" borderId="1" xfId="3" applyFont="1" applyBorder="1" applyAlignment="1">
      <alignment vertical="center"/>
    </xf>
    <xf numFmtId="164" fontId="8" fillId="0" borderId="4" xfId="3" applyNumberFormat="1" applyFont="1" applyBorder="1" applyAlignment="1">
      <alignment vertical="center"/>
    </xf>
    <xf numFmtId="0" fontId="4" fillId="0" borderId="5" xfId="2" applyFont="1" applyBorder="1" applyAlignment="1">
      <alignment horizontal="right"/>
    </xf>
    <xf numFmtId="0" fontId="5" fillId="0" borderId="6" xfId="3" applyFont="1" applyBorder="1"/>
    <xf numFmtId="0" fontId="8" fillId="0" borderId="6" xfId="3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164" fontId="8" fillId="0" borderId="10" xfId="3" applyNumberFormat="1" applyFont="1" applyBorder="1" applyAlignment="1">
      <alignment vertical="center"/>
    </xf>
    <xf numFmtId="0" fontId="8" fillId="0" borderId="9" xfId="3" applyFont="1" applyBorder="1" applyAlignment="1">
      <alignment vertical="center"/>
    </xf>
    <xf numFmtId="0" fontId="8" fillId="0" borderId="8" xfId="3" applyFont="1" applyBorder="1" applyAlignment="1">
      <alignment vertical="center"/>
    </xf>
    <xf numFmtId="164" fontId="8" fillId="0" borderId="11" xfId="3" applyNumberFormat="1" applyFont="1" applyBorder="1" applyAlignment="1">
      <alignment vertical="center"/>
    </xf>
    <xf numFmtId="0" fontId="4" fillId="0" borderId="12" xfId="2" applyFont="1" applyBorder="1" applyAlignment="1">
      <alignment horizontal="right"/>
    </xf>
    <xf numFmtId="0" fontId="5" fillId="0" borderId="13" xfId="3" applyFont="1" applyBorder="1"/>
    <xf numFmtId="0" fontId="5" fillId="0" borderId="14" xfId="3" applyFont="1" applyBorder="1"/>
    <xf numFmtId="0" fontId="3" fillId="0" borderId="15" xfId="3" applyFont="1" applyBorder="1" applyAlignment="1">
      <alignment vertical="center"/>
    </xf>
    <xf numFmtId="164" fontId="3" fillId="0" borderId="15" xfId="3" applyNumberFormat="1" applyFont="1" applyBorder="1" applyAlignment="1">
      <alignment vertical="center"/>
    </xf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6" fillId="0" borderId="1" xfId="2" applyFont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6" fillId="0" borderId="5" xfId="2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6" fillId="0" borderId="7" xfId="2" applyFont="1" applyBorder="1" applyAlignment="1">
      <alignment horizontal="right"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6" fillId="0" borderId="12" xfId="2" applyFont="1" applyBorder="1" applyAlignment="1">
      <alignment horizontal="right" vertical="center"/>
    </xf>
    <xf numFmtId="0" fontId="5" fillId="0" borderId="13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3" fillId="0" borderId="14" xfId="1" applyFont="1" applyBorder="1" applyAlignment="1">
      <alignment horizontal="right" vertical="center"/>
    </xf>
    <xf numFmtId="0" fontId="3" fillId="0" borderId="0" xfId="1" applyFont="1" applyBorder="1" applyAlignment="1">
      <alignment horizontal="center"/>
    </xf>
    <xf numFmtId="164" fontId="3" fillId="0" borderId="10" xfId="3" applyNumberFormat="1" applyFont="1" applyBorder="1" applyAlignment="1">
      <alignment vertical="center"/>
    </xf>
    <xf numFmtId="0" fontId="3" fillId="0" borderId="15" xfId="1" applyFont="1" applyBorder="1" applyAlignment="1">
      <alignment horizontal="right" vertical="center"/>
    </xf>
    <xf numFmtId="0" fontId="6" fillId="0" borderId="0" xfId="2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164" fontId="3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horizontal="right" vertical="center"/>
    </xf>
    <xf numFmtId="0" fontId="6" fillId="0" borderId="15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12" xfId="2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4" fillId="0" borderId="0" xfId="2" applyFont="1" applyBorder="1" applyAlignment="1"/>
    <xf numFmtId="0" fontId="3" fillId="0" borderId="0" xfId="1" applyFont="1" applyBorder="1" applyAlignment="1">
      <alignment horizontal="right"/>
    </xf>
    <xf numFmtId="0" fontId="1" fillId="0" borderId="0" xfId="1" applyFont="1" applyAlignment="1"/>
    <xf numFmtId="3" fontId="3" fillId="0" borderId="4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7" xfId="1" applyFont="1" applyBorder="1" applyAlignment="1">
      <alignment horizontal="right" vertical="center"/>
    </xf>
    <xf numFmtId="0" fontId="5" fillId="0" borderId="9" xfId="1" applyFont="1" applyBorder="1" applyAlignment="1">
      <alignment horizontal="left" vertical="center"/>
    </xf>
    <xf numFmtId="0" fontId="1" fillId="0" borderId="4" xfId="1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3" xfId="1" applyFont="1" applyBorder="1" applyAlignment="1">
      <alignment horizontal="right" vertical="center"/>
    </xf>
    <xf numFmtId="0" fontId="8" fillId="0" borderId="2" xfId="1" applyFont="1" applyBorder="1" applyAlignment="1">
      <alignment horizontal="right" vertical="center"/>
    </xf>
    <xf numFmtId="3" fontId="3" fillId="0" borderId="10" xfId="1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8" fillId="0" borderId="6" xfId="1" applyFont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6" fillId="0" borderId="5" xfId="1" applyFont="1" applyBorder="1" applyAlignment="1">
      <alignment vertical="center"/>
    </xf>
    <xf numFmtId="0" fontId="5" fillId="0" borderId="6" xfId="1" applyFont="1" applyBorder="1" applyAlignment="1">
      <alignment horizontal="left" vertical="center"/>
    </xf>
    <xf numFmtId="3" fontId="5" fillId="0" borderId="10" xfId="1" applyNumberFormat="1" applyFont="1" applyBorder="1" applyAlignment="1">
      <alignment horizontal="center" vertical="center"/>
    </xf>
    <xf numFmtId="0" fontId="6" fillId="0" borderId="11" xfId="1" applyFont="1" applyBorder="1" applyAlignment="1">
      <alignment horizontal="right" vertical="center"/>
    </xf>
    <xf numFmtId="0" fontId="3" fillId="0" borderId="14" xfId="1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3" fillId="0" borderId="10" xfId="2" applyFont="1" applyBorder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0" fontId="6" fillId="0" borderId="11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3" fillId="0" borderId="7" xfId="2" applyFont="1" applyBorder="1" applyAlignment="1">
      <alignment horizontal="right" vertical="center"/>
    </xf>
    <xf numFmtId="0" fontId="6" fillId="0" borderId="8" xfId="2" applyFont="1" applyBorder="1" applyAlignment="1">
      <alignment vertical="center"/>
    </xf>
    <xf numFmtId="0" fontId="6" fillId="0" borderId="7" xfId="2" applyFont="1" applyBorder="1" applyAlignment="1">
      <alignment vertical="center"/>
    </xf>
    <xf numFmtId="0" fontId="3" fillId="0" borderId="1" xfId="1" quotePrefix="1" applyFont="1" applyBorder="1" applyAlignment="1">
      <alignment horizontal="center" vertical="center"/>
    </xf>
    <xf numFmtId="0" fontId="3" fillId="0" borderId="2" xfId="1" quotePrefix="1" applyFont="1" applyBorder="1" applyAlignment="1">
      <alignment horizontal="center" vertical="center"/>
    </xf>
    <xf numFmtId="0" fontId="3" fillId="0" borderId="3" xfId="1" quotePrefix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35">
    <cellStyle name="Comma_Esp" xfId="4"/>
    <cellStyle name="Euro" xfId="5"/>
    <cellStyle name="Milliers 10" xfId="6"/>
    <cellStyle name="Milliers 11" xfId="7"/>
    <cellStyle name="Milliers 12" xfId="8"/>
    <cellStyle name="Milliers 13" xfId="9"/>
    <cellStyle name="Milliers 14" xfId="10"/>
    <cellStyle name="Milliers 15" xfId="11"/>
    <cellStyle name="Milliers 2" xfId="2"/>
    <cellStyle name="Milliers 2 2" xfId="12"/>
    <cellStyle name="Milliers 3" xfId="13"/>
    <cellStyle name="Milliers 4" xfId="14"/>
    <cellStyle name="Milliers 5" xfId="15"/>
    <cellStyle name="Milliers 6" xfId="16"/>
    <cellStyle name="Milliers 7" xfId="17"/>
    <cellStyle name="Milliers 8" xfId="18"/>
    <cellStyle name="Milliers 9" xfId="19"/>
    <cellStyle name="Normal" xfId="0" builtinId="0"/>
    <cellStyle name="Normal 2" xfId="1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5" xfId="29"/>
    <cellStyle name="Normal 5 2" xfId="30"/>
    <cellStyle name="Normal 6" xfId="31"/>
    <cellStyle name="Normal 6 2" xfId="32"/>
    <cellStyle name="Normal 7" xfId="33"/>
    <cellStyle name="Normal_statistiques0910" xfId="3"/>
    <cellStyle name="Pourcentage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7"/>
  <sheetViews>
    <sheetView rightToLeft="1" tabSelected="1" workbookViewId="0">
      <selection activeCell="C11" sqref="C11"/>
    </sheetView>
  </sheetViews>
  <sheetFormatPr baseColWidth="10" defaultColWidth="11" defaultRowHeight="12.75"/>
  <cols>
    <col min="1" max="2" width="15.5703125" style="1" customWidth="1"/>
    <col min="3" max="3" width="23.7109375" style="1" customWidth="1"/>
    <col min="4" max="7" width="8.5703125" style="1" customWidth="1"/>
    <col min="8" max="8" width="13.140625" style="1" customWidth="1"/>
    <col min="9" max="9" width="12.5703125" style="1" customWidth="1"/>
    <col min="10" max="10" width="5.7109375" style="1" customWidth="1"/>
    <col min="11" max="246" width="11" style="1"/>
    <col min="247" max="248" width="15.5703125" style="1" customWidth="1"/>
    <col min="249" max="249" width="23.7109375" style="1" customWidth="1"/>
    <col min="250" max="253" width="8.5703125" style="1" customWidth="1"/>
    <col min="254" max="254" width="13.140625" style="1" customWidth="1"/>
    <col min="255" max="255" width="12.5703125" style="1" customWidth="1"/>
    <col min="256" max="256" width="5.7109375" style="1" customWidth="1"/>
    <col min="257" max="502" width="11" style="1"/>
    <col min="503" max="504" width="15.5703125" style="1" customWidth="1"/>
    <col min="505" max="505" width="23.7109375" style="1" customWidth="1"/>
    <col min="506" max="509" width="8.5703125" style="1" customWidth="1"/>
    <col min="510" max="510" width="13.140625" style="1" customWidth="1"/>
    <col min="511" max="511" width="12.5703125" style="1" customWidth="1"/>
    <col min="512" max="512" width="5.7109375" style="1" customWidth="1"/>
    <col min="513" max="758" width="11" style="1"/>
    <col min="759" max="760" width="15.5703125" style="1" customWidth="1"/>
    <col min="761" max="761" width="23.7109375" style="1" customWidth="1"/>
    <col min="762" max="765" width="8.5703125" style="1" customWidth="1"/>
    <col min="766" max="766" width="13.140625" style="1" customWidth="1"/>
    <col min="767" max="767" width="12.5703125" style="1" customWidth="1"/>
    <col min="768" max="768" width="5.7109375" style="1" customWidth="1"/>
    <col min="769" max="1014" width="11" style="1"/>
    <col min="1015" max="1016" width="15.5703125" style="1" customWidth="1"/>
    <col min="1017" max="1017" width="23.7109375" style="1" customWidth="1"/>
    <col min="1018" max="1021" width="8.5703125" style="1" customWidth="1"/>
    <col min="1022" max="1022" width="13.140625" style="1" customWidth="1"/>
    <col min="1023" max="1023" width="12.5703125" style="1" customWidth="1"/>
    <col min="1024" max="1024" width="5.7109375" style="1" customWidth="1"/>
    <col min="1025" max="1270" width="11" style="1"/>
    <col min="1271" max="1272" width="15.5703125" style="1" customWidth="1"/>
    <col min="1273" max="1273" width="23.7109375" style="1" customWidth="1"/>
    <col min="1274" max="1277" width="8.5703125" style="1" customWidth="1"/>
    <col min="1278" max="1278" width="13.140625" style="1" customWidth="1"/>
    <col min="1279" max="1279" width="12.5703125" style="1" customWidth="1"/>
    <col min="1280" max="1280" width="5.7109375" style="1" customWidth="1"/>
    <col min="1281" max="1526" width="11" style="1"/>
    <col min="1527" max="1528" width="15.5703125" style="1" customWidth="1"/>
    <col min="1529" max="1529" width="23.7109375" style="1" customWidth="1"/>
    <col min="1530" max="1533" width="8.5703125" style="1" customWidth="1"/>
    <col min="1534" max="1534" width="13.140625" style="1" customWidth="1"/>
    <col min="1535" max="1535" width="12.5703125" style="1" customWidth="1"/>
    <col min="1536" max="1536" width="5.7109375" style="1" customWidth="1"/>
    <col min="1537" max="1782" width="11" style="1"/>
    <col min="1783" max="1784" width="15.5703125" style="1" customWidth="1"/>
    <col min="1785" max="1785" width="23.7109375" style="1" customWidth="1"/>
    <col min="1786" max="1789" width="8.5703125" style="1" customWidth="1"/>
    <col min="1790" max="1790" width="13.140625" style="1" customWidth="1"/>
    <col min="1791" max="1791" width="12.5703125" style="1" customWidth="1"/>
    <col min="1792" max="1792" width="5.7109375" style="1" customWidth="1"/>
    <col min="1793" max="2038" width="11" style="1"/>
    <col min="2039" max="2040" width="15.5703125" style="1" customWidth="1"/>
    <col min="2041" max="2041" width="23.7109375" style="1" customWidth="1"/>
    <col min="2042" max="2045" width="8.5703125" style="1" customWidth="1"/>
    <col min="2046" max="2046" width="13.140625" style="1" customWidth="1"/>
    <col min="2047" max="2047" width="12.5703125" style="1" customWidth="1"/>
    <col min="2048" max="2048" width="5.7109375" style="1" customWidth="1"/>
    <col min="2049" max="2294" width="11" style="1"/>
    <col min="2295" max="2296" width="15.5703125" style="1" customWidth="1"/>
    <col min="2297" max="2297" width="23.7109375" style="1" customWidth="1"/>
    <col min="2298" max="2301" width="8.5703125" style="1" customWidth="1"/>
    <col min="2302" max="2302" width="13.140625" style="1" customWidth="1"/>
    <col min="2303" max="2303" width="12.5703125" style="1" customWidth="1"/>
    <col min="2304" max="2304" width="5.7109375" style="1" customWidth="1"/>
    <col min="2305" max="2550" width="11" style="1"/>
    <col min="2551" max="2552" width="15.5703125" style="1" customWidth="1"/>
    <col min="2553" max="2553" width="23.7109375" style="1" customWidth="1"/>
    <col min="2554" max="2557" width="8.5703125" style="1" customWidth="1"/>
    <col min="2558" max="2558" width="13.140625" style="1" customWidth="1"/>
    <col min="2559" max="2559" width="12.5703125" style="1" customWidth="1"/>
    <col min="2560" max="2560" width="5.7109375" style="1" customWidth="1"/>
    <col min="2561" max="2806" width="11" style="1"/>
    <col min="2807" max="2808" width="15.5703125" style="1" customWidth="1"/>
    <col min="2809" max="2809" width="23.7109375" style="1" customWidth="1"/>
    <col min="2810" max="2813" width="8.5703125" style="1" customWidth="1"/>
    <col min="2814" max="2814" width="13.140625" style="1" customWidth="1"/>
    <col min="2815" max="2815" width="12.5703125" style="1" customWidth="1"/>
    <col min="2816" max="2816" width="5.7109375" style="1" customWidth="1"/>
    <col min="2817" max="3062" width="11" style="1"/>
    <col min="3063" max="3064" width="15.5703125" style="1" customWidth="1"/>
    <col min="3065" max="3065" width="23.7109375" style="1" customWidth="1"/>
    <col min="3066" max="3069" width="8.5703125" style="1" customWidth="1"/>
    <col min="3070" max="3070" width="13.140625" style="1" customWidth="1"/>
    <col min="3071" max="3071" width="12.5703125" style="1" customWidth="1"/>
    <col min="3072" max="3072" width="5.7109375" style="1" customWidth="1"/>
    <col min="3073" max="3318" width="11" style="1"/>
    <col min="3319" max="3320" width="15.5703125" style="1" customWidth="1"/>
    <col min="3321" max="3321" width="23.7109375" style="1" customWidth="1"/>
    <col min="3322" max="3325" width="8.5703125" style="1" customWidth="1"/>
    <col min="3326" max="3326" width="13.140625" style="1" customWidth="1"/>
    <col min="3327" max="3327" width="12.5703125" style="1" customWidth="1"/>
    <col min="3328" max="3328" width="5.7109375" style="1" customWidth="1"/>
    <col min="3329" max="3574" width="11" style="1"/>
    <col min="3575" max="3576" width="15.5703125" style="1" customWidth="1"/>
    <col min="3577" max="3577" width="23.7109375" style="1" customWidth="1"/>
    <col min="3578" max="3581" width="8.5703125" style="1" customWidth="1"/>
    <col min="3582" max="3582" width="13.140625" style="1" customWidth="1"/>
    <col min="3583" max="3583" width="12.5703125" style="1" customWidth="1"/>
    <col min="3584" max="3584" width="5.7109375" style="1" customWidth="1"/>
    <col min="3585" max="3830" width="11" style="1"/>
    <col min="3831" max="3832" width="15.5703125" style="1" customWidth="1"/>
    <col min="3833" max="3833" width="23.7109375" style="1" customWidth="1"/>
    <col min="3834" max="3837" width="8.5703125" style="1" customWidth="1"/>
    <col min="3838" max="3838" width="13.140625" style="1" customWidth="1"/>
    <col min="3839" max="3839" width="12.5703125" style="1" customWidth="1"/>
    <col min="3840" max="3840" width="5.7109375" style="1" customWidth="1"/>
    <col min="3841" max="4086" width="11" style="1"/>
    <col min="4087" max="4088" width="15.5703125" style="1" customWidth="1"/>
    <col min="4089" max="4089" width="23.7109375" style="1" customWidth="1"/>
    <col min="4090" max="4093" width="8.5703125" style="1" customWidth="1"/>
    <col min="4094" max="4094" width="13.140625" style="1" customWidth="1"/>
    <col min="4095" max="4095" width="12.5703125" style="1" customWidth="1"/>
    <col min="4096" max="4096" width="5.7109375" style="1" customWidth="1"/>
    <col min="4097" max="4342" width="11" style="1"/>
    <col min="4343" max="4344" width="15.5703125" style="1" customWidth="1"/>
    <col min="4345" max="4345" width="23.7109375" style="1" customWidth="1"/>
    <col min="4346" max="4349" width="8.5703125" style="1" customWidth="1"/>
    <col min="4350" max="4350" width="13.140625" style="1" customWidth="1"/>
    <col min="4351" max="4351" width="12.5703125" style="1" customWidth="1"/>
    <col min="4352" max="4352" width="5.7109375" style="1" customWidth="1"/>
    <col min="4353" max="4598" width="11" style="1"/>
    <col min="4599" max="4600" width="15.5703125" style="1" customWidth="1"/>
    <col min="4601" max="4601" width="23.7109375" style="1" customWidth="1"/>
    <col min="4602" max="4605" width="8.5703125" style="1" customWidth="1"/>
    <col min="4606" max="4606" width="13.140625" style="1" customWidth="1"/>
    <col min="4607" max="4607" width="12.5703125" style="1" customWidth="1"/>
    <col min="4608" max="4608" width="5.7109375" style="1" customWidth="1"/>
    <col min="4609" max="4854" width="11" style="1"/>
    <col min="4855" max="4856" width="15.5703125" style="1" customWidth="1"/>
    <col min="4857" max="4857" width="23.7109375" style="1" customWidth="1"/>
    <col min="4858" max="4861" width="8.5703125" style="1" customWidth="1"/>
    <col min="4862" max="4862" width="13.140625" style="1" customWidth="1"/>
    <col min="4863" max="4863" width="12.5703125" style="1" customWidth="1"/>
    <col min="4864" max="4864" width="5.7109375" style="1" customWidth="1"/>
    <col min="4865" max="5110" width="11" style="1"/>
    <col min="5111" max="5112" width="15.5703125" style="1" customWidth="1"/>
    <col min="5113" max="5113" width="23.7109375" style="1" customWidth="1"/>
    <col min="5114" max="5117" width="8.5703125" style="1" customWidth="1"/>
    <col min="5118" max="5118" width="13.140625" style="1" customWidth="1"/>
    <col min="5119" max="5119" width="12.5703125" style="1" customWidth="1"/>
    <col min="5120" max="5120" width="5.7109375" style="1" customWidth="1"/>
    <col min="5121" max="5366" width="11" style="1"/>
    <col min="5367" max="5368" width="15.5703125" style="1" customWidth="1"/>
    <col min="5369" max="5369" width="23.7109375" style="1" customWidth="1"/>
    <col min="5370" max="5373" width="8.5703125" style="1" customWidth="1"/>
    <col min="5374" max="5374" width="13.140625" style="1" customWidth="1"/>
    <col min="5375" max="5375" width="12.5703125" style="1" customWidth="1"/>
    <col min="5376" max="5376" width="5.7109375" style="1" customWidth="1"/>
    <col min="5377" max="5622" width="11" style="1"/>
    <col min="5623" max="5624" width="15.5703125" style="1" customWidth="1"/>
    <col min="5625" max="5625" width="23.7109375" style="1" customWidth="1"/>
    <col min="5626" max="5629" width="8.5703125" style="1" customWidth="1"/>
    <col min="5630" max="5630" width="13.140625" style="1" customWidth="1"/>
    <col min="5631" max="5631" width="12.5703125" style="1" customWidth="1"/>
    <col min="5632" max="5632" width="5.7109375" style="1" customWidth="1"/>
    <col min="5633" max="5878" width="11" style="1"/>
    <col min="5879" max="5880" width="15.5703125" style="1" customWidth="1"/>
    <col min="5881" max="5881" width="23.7109375" style="1" customWidth="1"/>
    <col min="5882" max="5885" width="8.5703125" style="1" customWidth="1"/>
    <col min="5886" max="5886" width="13.140625" style="1" customWidth="1"/>
    <col min="5887" max="5887" width="12.5703125" style="1" customWidth="1"/>
    <col min="5888" max="5888" width="5.7109375" style="1" customWidth="1"/>
    <col min="5889" max="6134" width="11" style="1"/>
    <col min="6135" max="6136" width="15.5703125" style="1" customWidth="1"/>
    <col min="6137" max="6137" width="23.7109375" style="1" customWidth="1"/>
    <col min="6138" max="6141" width="8.5703125" style="1" customWidth="1"/>
    <col min="6142" max="6142" width="13.140625" style="1" customWidth="1"/>
    <col min="6143" max="6143" width="12.5703125" style="1" customWidth="1"/>
    <col min="6144" max="6144" width="5.7109375" style="1" customWidth="1"/>
    <col min="6145" max="6390" width="11" style="1"/>
    <col min="6391" max="6392" width="15.5703125" style="1" customWidth="1"/>
    <col min="6393" max="6393" width="23.7109375" style="1" customWidth="1"/>
    <col min="6394" max="6397" width="8.5703125" style="1" customWidth="1"/>
    <col min="6398" max="6398" width="13.140625" style="1" customWidth="1"/>
    <col min="6399" max="6399" width="12.5703125" style="1" customWidth="1"/>
    <col min="6400" max="6400" width="5.7109375" style="1" customWidth="1"/>
    <col min="6401" max="6646" width="11" style="1"/>
    <col min="6647" max="6648" width="15.5703125" style="1" customWidth="1"/>
    <col min="6649" max="6649" width="23.7109375" style="1" customWidth="1"/>
    <col min="6650" max="6653" width="8.5703125" style="1" customWidth="1"/>
    <col min="6654" max="6654" width="13.140625" style="1" customWidth="1"/>
    <col min="6655" max="6655" width="12.5703125" style="1" customWidth="1"/>
    <col min="6656" max="6656" width="5.7109375" style="1" customWidth="1"/>
    <col min="6657" max="6902" width="11" style="1"/>
    <col min="6903" max="6904" width="15.5703125" style="1" customWidth="1"/>
    <col min="6905" max="6905" width="23.7109375" style="1" customWidth="1"/>
    <col min="6906" max="6909" width="8.5703125" style="1" customWidth="1"/>
    <col min="6910" max="6910" width="13.140625" style="1" customWidth="1"/>
    <col min="6911" max="6911" width="12.5703125" style="1" customWidth="1"/>
    <col min="6912" max="6912" width="5.7109375" style="1" customWidth="1"/>
    <col min="6913" max="7158" width="11" style="1"/>
    <col min="7159" max="7160" width="15.5703125" style="1" customWidth="1"/>
    <col min="7161" max="7161" width="23.7109375" style="1" customWidth="1"/>
    <col min="7162" max="7165" width="8.5703125" style="1" customWidth="1"/>
    <col min="7166" max="7166" width="13.140625" style="1" customWidth="1"/>
    <col min="7167" max="7167" width="12.5703125" style="1" customWidth="1"/>
    <col min="7168" max="7168" width="5.7109375" style="1" customWidth="1"/>
    <col min="7169" max="7414" width="11" style="1"/>
    <col min="7415" max="7416" width="15.5703125" style="1" customWidth="1"/>
    <col min="7417" max="7417" width="23.7109375" style="1" customWidth="1"/>
    <col min="7418" max="7421" width="8.5703125" style="1" customWidth="1"/>
    <col min="7422" max="7422" width="13.140625" style="1" customWidth="1"/>
    <col min="7423" max="7423" width="12.5703125" style="1" customWidth="1"/>
    <col min="7424" max="7424" width="5.7109375" style="1" customWidth="1"/>
    <col min="7425" max="7670" width="11" style="1"/>
    <col min="7671" max="7672" width="15.5703125" style="1" customWidth="1"/>
    <col min="7673" max="7673" width="23.7109375" style="1" customWidth="1"/>
    <col min="7674" max="7677" width="8.5703125" style="1" customWidth="1"/>
    <col min="7678" max="7678" width="13.140625" style="1" customWidth="1"/>
    <col min="7679" max="7679" width="12.5703125" style="1" customWidth="1"/>
    <col min="7680" max="7680" width="5.7109375" style="1" customWidth="1"/>
    <col min="7681" max="7926" width="11" style="1"/>
    <col min="7927" max="7928" width="15.5703125" style="1" customWidth="1"/>
    <col min="7929" max="7929" width="23.7109375" style="1" customWidth="1"/>
    <col min="7930" max="7933" width="8.5703125" style="1" customWidth="1"/>
    <col min="7934" max="7934" width="13.140625" style="1" customWidth="1"/>
    <col min="7935" max="7935" width="12.5703125" style="1" customWidth="1"/>
    <col min="7936" max="7936" width="5.7109375" style="1" customWidth="1"/>
    <col min="7937" max="8182" width="11" style="1"/>
    <col min="8183" max="8184" width="15.5703125" style="1" customWidth="1"/>
    <col min="8185" max="8185" width="23.7109375" style="1" customWidth="1"/>
    <col min="8186" max="8189" width="8.5703125" style="1" customWidth="1"/>
    <col min="8190" max="8190" width="13.140625" style="1" customWidth="1"/>
    <col min="8191" max="8191" width="12.5703125" style="1" customWidth="1"/>
    <col min="8192" max="8192" width="5.7109375" style="1" customWidth="1"/>
    <col min="8193" max="8438" width="11" style="1"/>
    <col min="8439" max="8440" width="15.5703125" style="1" customWidth="1"/>
    <col min="8441" max="8441" width="23.7109375" style="1" customWidth="1"/>
    <col min="8442" max="8445" width="8.5703125" style="1" customWidth="1"/>
    <col min="8446" max="8446" width="13.140625" style="1" customWidth="1"/>
    <col min="8447" max="8447" width="12.5703125" style="1" customWidth="1"/>
    <col min="8448" max="8448" width="5.7109375" style="1" customWidth="1"/>
    <col min="8449" max="8694" width="11" style="1"/>
    <col min="8695" max="8696" width="15.5703125" style="1" customWidth="1"/>
    <col min="8697" max="8697" width="23.7109375" style="1" customWidth="1"/>
    <col min="8698" max="8701" width="8.5703125" style="1" customWidth="1"/>
    <col min="8702" max="8702" width="13.140625" style="1" customWidth="1"/>
    <col min="8703" max="8703" width="12.5703125" style="1" customWidth="1"/>
    <col min="8704" max="8704" width="5.7109375" style="1" customWidth="1"/>
    <col min="8705" max="8950" width="11" style="1"/>
    <col min="8951" max="8952" width="15.5703125" style="1" customWidth="1"/>
    <col min="8953" max="8953" width="23.7109375" style="1" customWidth="1"/>
    <col min="8954" max="8957" width="8.5703125" style="1" customWidth="1"/>
    <col min="8958" max="8958" width="13.140625" style="1" customWidth="1"/>
    <col min="8959" max="8959" width="12.5703125" style="1" customWidth="1"/>
    <col min="8960" max="8960" width="5.7109375" style="1" customWidth="1"/>
    <col min="8961" max="9206" width="11" style="1"/>
    <col min="9207" max="9208" width="15.5703125" style="1" customWidth="1"/>
    <col min="9209" max="9209" width="23.7109375" style="1" customWidth="1"/>
    <col min="9210" max="9213" width="8.5703125" style="1" customWidth="1"/>
    <col min="9214" max="9214" width="13.140625" style="1" customWidth="1"/>
    <col min="9215" max="9215" width="12.5703125" style="1" customWidth="1"/>
    <col min="9216" max="9216" width="5.7109375" style="1" customWidth="1"/>
    <col min="9217" max="9462" width="11" style="1"/>
    <col min="9463" max="9464" width="15.5703125" style="1" customWidth="1"/>
    <col min="9465" max="9465" width="23.7109375" style="1" customWidth="1"/>
    <col min="9466" max="9469" width="8.5703125" style="1" customWidth="1"/>
    <col min="9470" max="9470" width="13.140625" style="1" customWidth="1"/>
    <col min="9471" max="9471" width="12.5703125" style="1" customWidth="1"/>
    <col min="9472" max="9472" width="5.7109375" style="1" customWidth="1"/>
    <col min="9473" max="9718" width="11" style="1"/>
    <col min="9719" max="9720" width="15.5703125" style="1" customWidth="1"/>
    <col min="9721" max="9721" width="23.7109375" style="1" customWidth="1"/>
    <col min="9722" max="9725" width="8.5703125" style="1" customWidth="1"/>
    <col min="9726" max="9726" width="13.140625" style="1" customWidth="1"/>
    <col min="9727" max="9727" width="12.5703125" style="1" customWidth="1"/>
    <col min="9728" max="9728" width="5.7109375" style="1" customWidth="1"/>
    <col min="9729" max="9974" width="11" style="1"/>
    <col min="9975" max="9976" width="15.5703125" style="1" customWidth="1"/>
    <col min="9977" max="9977" width="23.7109375" style="1" customWidth="1"/>
    <col min="9978" max="9981" width="8.5703125" style="1" customWidth="1"/>
    <col min="9982" max="9982" width="13.140625" style="1" customWidth="1"/>
    <col min="9983" max="9983" width="12.5703125" style="1" customWidth="1"/>
    <col min="9984" max="9984" width="5.7109375" style="1" customWidth="1"/>
    <col min="9985" max="10230" width="11" style="1"/>
    <col min="10231" max="10232" width="15.5703125" style="1" customWidth="1"/>
    <col min="10233" max="10233" width="23.7109375" style="1" customWidth="1"/>
    <col min="10234" max="10237" width="8.5703125" style="1" customWidth="1"/>
    <col min="10238" max="10238" width="13.140625" style="1" customWidth="1"/>
    <col min="10239" max="10239" width="12.5703125" style="1" customWidth="1"/>
    <col min="10240" max="10240" width="5.7109375" style="1" customWidth="1"/>
    <col min="10241" max="10486" width="11" style="1"/>
    <col min="10487" max="10488" width="15.5703125" style="1" customWidth="1"/>
    <col min="10489" max="10489" width="23.7109375" style="1" customWidth="1"/>
    <col min="10490" max="10493" width="8.5703125" style="1" customWidth="1"/>
    <col min="10494" max="10494" width="13.140625" style="1" customWidth="1"/>
    <col min="10495" max="10495" width="12.5703125" style="1" customWidth="1"/>
    <col min="10496" max="10496" width="5.7109375" style="1" customWidth="1"/>
    <col min="10497" max="10742" width="11" style="1"/>
    <col min="10743" max="10744" width="15.5703125" style="1" customWidth="1"/>
    <col min="10745" max="10745" width="23.7109375" style="1" customWidth="1"/>
    <col min="10746" max="10749" width="8.5703125" style="1" customWidth="1"/>
    <col min="10750" max="10750" width="13.140625" style="1" customWidth="1"/>
    <col min="10751" max="10751" width="12.5703125" style="1" customWidth="1"/>
    <col min="10752" max="10752" width="5.7109375" style="1" customWidth="1"/>
    <col min="10753" max="10998" width="11" style="1"/>
    <col min="10999" max="11000" width="15.5703125" style="1" customWidth="1"/>
    <col min="11001" max="11001" width="23.7109375" style="1" customWidth="1"/>
    <col min="11002" max="11005" width="8.5703125" style="1" customWidth="1"/>
    <col min="11006" max="11006" width="13.140625" style="1" customWidth="1"/>
    <col min="11007" max="11007" width="12.5703125" style="1" customWidth="1"/>
    <col min="11008" max="11008" width="5.7109375" style="1" customWidth="1"/>
    <col min="11009" max="11254" width="11" style="1"/>
    <col min="11255" max="11256" width="15.5703125" style="1" customWidth="1"/>
    <col min="11257" max="11257" width="23.7109375" style="1" customWidth="1"/>
    <col min="11258" max="11261" width="8.5703125" style="1" customWidth="1"/>
    <col min="11262" max="11262" width="13.140625" style="1" customWidth="1"/>
    <col min="11263" max="11263" width="12.5703125" style="1" customWidth="1"/>
    <col min="11264" max="11264" width="5.7109375" style="1" customWidth="1"/>
    <col min="11265" max="11510" width="11" style="1"/>
    <col min="11511" max="11512" width="15.5703125" style="1" customWidth="1"/>
    <col min="11513" max="11513" width="23.7109375" style="1" customWidth="1"/>
    <col min="11514" max="11517" width="8.5703125" style="1" customWidth="1"/>
    <col min="11518" max="11518" width="13.140625" style="1" customWidth="1"/>
    <col min="11519" max="11519" width="12.5703125" style="1" customWidth="1"/>
    <col min="11520" max="11520" width="5.7109375" style="1" customWidth="1"/>
    <col min="11521" max="11766" width="11" style="1"/>
    <col min="11767" max="11768" width="15.5703125" style="1" customWidth="1"/>
    <col min="11769" max="11769" width="23.7109375" style="1" customWidth="1"/>
    <col min="11770" max="11773" width="8.5703125" style="1" customWidth="1"/>
    <col min="11774" max="11774" width="13.140625" style="1" customWidth="1"/>
    <col min="11775" max="11775" width="12.5703125" style="1" customWidth="1"/>
    <col min="11776" max="11776" width="5.7109375" style="1" customWidth="1"/>
    <col min="11777" max="12022" width="11" style="1"/>
    <col min="12023" max="12024" width="15.5703125" style="1" customWidth="1"/>
    <col min="12025" max="12025" width="23.7109375" style="1" customWidth="1"/>
    <col min="12026" max="12029" width="8.5703125" style="1" customWidth="1"/>
    <col min="12030" max="12030" width="13.140625" style="1" customWidth="1"/>
    <col min="12031" max="12031" width="12.5703125" style="1" customWidth="1"/>
    <col min="12032" max="12032" width="5.7109375" style="1" customWidth="1"/>
    <col min="12033" max="12278" width="11" style="1"/>
    <col min="12279" max="12280" width="15.5703125" style="1" customWidth="1"/>
    <col min="12281" max="12281" width="23.7109375" style="1" customWidth="1"/>
    <col min="12282" max="12285" width="8.5703125" style="1" customWidth="1"/>
    <col min="12286" max="12286" width="13.140625" style="1" customWidth="1"/>
    <col min="12287" max="12287" width="12.5703125" style="1" customWidth="1"/>
    <col min="12288" max="12288" width="5.7109375" style="1" customWidth="1"/>
    <col min="12289" max="12534" width="11" style="1"/>
    <col min="12535" max="12536" width="15.5703125" style="1" customWidth="1"/>
    <col min="12537" max="12537" width="23.7109375" style="1" customWidth="1"/>
    <col min="12538" max="12541" width="8.5703125" style="1" customWidth="1"/>
    <col min="12542" max="12542" width="13.140625" style="1" customWidth="1"/>
    <col min="12543" max="12543" width="12.5703125" style="1" customWidth="1"/>
    <col min="12544" max="12544" width="5.7109375" style="1" customWidth="1"/>
    <col min="12545" max="12790" width="11" style="1"/>
    <col min="12791" max="12792" width="15.5703125" style="1" customWidth="1"/>
    <col min="12793" max="12793" width="23.7109375" style="1" customWidth="1"/>
    <col min="12794" max="12797" width="8.5703125" style="1" customWidth="1"/>
    <col min="12798" max="12798" width="13.140625" style="1" customWidth="1"/>
    <col min="12799" max="12799" width="12.5703125" style="1" customWidth="1"/>
    <col min="12800" max="12800" width="5.7109375" style="1" customWidth="1"/>
    <col min="12801" max="13046" width="11" style="1"/>
    <col min="13047" max="13048" width="15.5703125" style="1" customWidth="1"/>
    <col min="13049" max="13049" width="23.7109375" style="1" customWidth="1"/>
    <col min="13050" max="13053" width="8.5703125" style="1" customWidth="1"/>
    <col min="13054" max="13054" width="13.140625" style="1" customWidth="1"/>
    <col min="13055" max="13055" width="12.5703125" style="1" customWidth="1"/>
    <col min="13056" max="13056" width="5.7109375" style="1" customWidth="1"/>
    <col min="13057" max="13302" width="11" style="1"/>
    <col min="13303" max="13304" width="15.5703125" style="1" customWidth="1"/>
    <col min="13305" max="13305" width="23.7109375" style="1" customWidth="1"/>
    <col min="13306" max="13309" width="8.5703125" style="1" customWidth="1"/>
    <col min="13310" max="13310" width="13.140625" style="1" customWidth="1"/>
    <col min="13311" max="13311" width="12.5703125" style="1" customWidth="1"/>
    <col min="13312" max="13312" width="5.7109375" style="1" customWidth="1"/>
    <col min="13313" max="13558" width="11" style="1"/>
    <col min="13559" max="13560" width="15.5703125" style="1" customWidth="1"/>
    <col min="13561" max="13561" width="23.7109375" style="1" customWidth="1"/>
    <col min="13562" max="13565" width="8.5703125" style="1" customWidth="1"/>
    <col min="13566" max="13566" width="13.140625" style="1" customWidth="1"/>
    <col min="13567" max="13567" width="12.5703125" style="1" customWidth="1"/>
    <col min="13568" max="13568" width="5.7109375" style="1" customWidth="1"/>
    <col min="13569" max="13814" width="11" style="1"/>
    <col min="13815" max="13816" width="15.5703125" style="1" customWidth="1"/>
    <col min="13817" max="13817" width="23.7109375" style="1" customWidth="1"/>
    <col min="13818" max="13821" width="8.5703125" style="1" customWidth="1"/>
    <col min="13822" max="13822" width="13.140625" style="1" customWidth="1"/>
    <col min="13823" max="13823" width="12.5703125" style="1" customWidth="1"/>
    <col min="13824" max="13824" width="5.7109375" style="1" customWidth="1"/>
    <col min="13825" max="14070" width="11" style="1"/>
    <col min="14071" max="14072" width="15.5703125" style="1" customWidth="1"/>
    <col min="14073" max="14073" width="23.7109375" style="1" customWidth="1"/>
    <col min="14074" max="14077" width="8.5703125" style="1" customWidth="1"/>
    <col min="14078" max="14078" width="13.140625" style="1" customWidth="1"/>
    <col min="14079" max="14079" width="12.5703125" style="1" customWidth="1"/>
    <col min="14080" max="14080" width="5.7109375" style="1" customWidth="1"/>
    <col min="14081" max="14326" width="11" style="1"/>
    <col min="14327" max="14328" width="15.5703125" style="1" customWidth="1"/>
    <col min="14329" max="14329" width="23.7109375" style="1" customWidth="1"/>
    <col min="14330" max="14333" width="8.5703125" style="1" customWidth="1"/>
    <col min="14334" max="14334" width="13.140625" style="1" customWidth="1"/>
    <col min="14335" max="14335" width="12.5703125" style="1" customWidth="1"/>
    <col min="14336" max="14336" width="5.7109375" style="1" customWidth="1"/>
    <col min="14337" max="14582" width="11" style="1"/>
    <col min="14583" max="14584" width="15.5703125" style="1" customWidth="1"/>
    <col min="14585" max="14585" width="23.7109375" style="1" customWidth="1"/>
    <col min="14586" max="14589" width="8.5703125" style="1" customWidth="1"/>
    <col min="14590" max="14590" width="13.140625" style="1" customWidth="1"/>
    <col min="14591" max="14591" width="12.5703125" style="1" customWidth="1"/>
    <col min="14592" max="14592" width="5.7109375" style="1" customWidth="1"/>
    <col min="14593" max="14838" width="11" style="1"/>
    <col min="14839" max="14840" width="15.5703125" style="1" customWidth="1"/>
    <col min="14841" max="14841" width="23.7109375" style="1" customWidth="1"/>
    <col min="14842" max="14845" width="8.5703125" style="1" customWidth="1"/>
    <col min="14846" max="14846" width="13.140625" style="1" customWidth="1"/>
    <col min="14847" max="14847" width="12.5703125" style="1" customWidth="1"/>
    <col min="14848" max="14848" width="5.7109375" style="1" customWidth="1"/>
    <col min="14849" max="15094" width="11" style="1"/>
    <col min="15095" max="15096" width="15.5703125" style="1" customWidth="1"/>
    <col min="15097" max="15097" width="23.7109375" style="1" customWidth="1"/>
    <col min="15098" max="15101" width="8.5703125" style="1" customWidth="1"/>
    <col min="15102" max="15102" width="13.140625" style="1" customWidth="1"/>
    <col min="15103" max="15103" width="12.5703125" style="1" customWidth="1"/>
    <col min="15104" max="15104" width="5.7109375" style="1" customWidth="1"/>
    <col min="15105" max="15350" width="11" style="1"/>
    <col min="15351" max="15352" width="15.5703125" style="1" customWidth="1"/>
    <col min="15353" max="15353" width="23.7109375" style="1" customWidth="1"/>
    <col min="15354" max="15357" width="8.5703125" style="1" customWidth="1"/>
    <col min="15358" max="15358" width="13.140625" style="1" customWidth="1"/>
    <col min="15359" max="15359" width="12.5703125" style="1" customWidth="1"/>
    <col min="15360" max="15360" width="5.7109375" style="1" customWidth="1"/>
    <col min="15361" max="15606" width="11" style="1"/>
    <col min="15607" max="15608" width="15.5703125" style="1" customWidth="1"/>
    <col min="15609" max="15609" width="23.7109375" style="1" customWidth="1"/>
    <col min="15610" max="15613" width="8.5703125" style="1" customWidth="1"/>
    <col min="15614" max="15614" width="13.140625" style="1" customWidth="1"/>
    <col min="15615" max="15615" width="12.5703125" style="1" customWidth="1"/>
    <col min="15616" max="15616" width="5.7109375" style="1" customWidth="1"/>
    <col min="15617" max="15862" width="11" style="1"/>
    <col min="15863" max="15864" width="15.5703125" style="1" customWidth="1"/>
    <col min="15865" max="15865" width="23.7109375" style="1" customWidth="1"/>
    <col min="15866" max="15869" width="8.5703125" style="1" customWidth="1"/>
    <col min="15870" max="15870" width="13.140625" style="1" customWidth="1"/>
    <col min="15871" max="15871" width="12.5703125" style="1" customWidth="1"/>
    <col min="15872" max="15872" width="5.7109375" style="1" customWidth="1"/>
    <col min="15873" max="16118" width="11" style="1"/>
    <col min="16119" max="16120" width="15.5703125" style="1" customWidth="1"/>
    <col min="16121" max="16121" width="23.7109375" style="1" customWidth="1"/>
    <col min="16122" max="16125" width="8.5703125" style="1" customWidth="1"/>
    <col min="16126" max="16126" width="13.140625" style="1" customWidth="1"/>
    <col min="16127" max="16127" width="12.5703125" style="1" customWidth="1"/>
    <col min="16128" max="16128" width="5.7109375" style="1" customWidth="1"/>
    <col min="16129" max="16384" width="11" style="1"/>
  </cols>
  <sheetData>
    <row r="1" spans="1:9" ht="30" customHeight="1">
      <c r="A1" s="127" t="s">
        <v>87</v>
      </c>
      <c r="B1" s="127"/>
      <c r="C1" s="127"/>
      <c r="D1" s="127"/>
      <c r="E1" s="127"/>
      <c r="F1" s="127"/>
      <c r="G1" s="127"/>
      <c r="H1" s="127"/>
      <c r="I1" s="127"/>
    </row>
    <row r="2" spans="1:9" s="2" customFormat="1" ht="30" customHeight="1">
      <c r="A2" s="126" t="s">
        <v>88</v>
      </c>
      <c r="B2" s="126"/>
      <c r="C2" s="126"/>
      <c r="D2" s="126"/>
      <c r="E2" s="126"/>
      <c r="F2" s="126"/>
      <c r="G2" s="126"/>
      <c r="H2" s="126"/>
      <c r="I2" s="126"/>
    </row>
    <row r="3" spans="1:9" ht="17.100000000000001" customHeight="1">
      <c r="A3" s="3"/>
      <c r="B3" s="4"/>
      <c r="C3" s="5"/>
      <c r="D3" s="120" t="s">
        <v>0</v>
      </c>
      <c r="E3" s="121"/>
      <c r="F3" s="122"/>
      <c r="G3" s="6" t="s">
        <v>1</v>
      </c>
      <c r="H3" s="6" t="s">
        <v>2</v>
      </c>
      <c r="I3" s="7" t="s">
        <v>3</v>
      </c>
    </row>
    <row r="4" spans="1:9" ht="17.100000000000001" customHeight="1">
      <c r="A4" s="8"/>
      <c r="B4" s="9"/>
      <c r="C4" s="10"/>
      <c r="D4" s="123" t="s">
        <v>4</v>
      </c>
      <c r="E4" s="124"/>
      <c r="F4" s="125"/>
      <c r="G4" s="11" t="s">
        <v>5</v>
      </c>
      <c r="H4" s="11" t="s">
        <v>6</v>
      </c>
      <c r="I4" s="12" t="s">
        <v>7</v>
      </c>
    </row>
    <row r="5" spans="1:9" ht="17.100000000000001" customHeight="1">
      <c r="A5" s="8"/>
      <c r="B5" s="9"/>
      <c r="C5" s="10"/>
      <c r="D5" s="13" t="s">
        <v>8</v>
      </c>
      <c r="E5" s="14" t="s">
        <v>9</v>
      </c>
      <c r="F5" s="15" t="s">
        <v>10</v>
      </c>
      <c r="G5" s="16" t="s">
        <v>11</v>
      </c>
      <c r="H5" s="16" t="s">
        <v>12</v>
      </c>
      <c r="I5" s="17" t="s">
        <v>13</v>
      </c>
    </row>
    <row r="6" spans="1:9" ht="17.100000000000001" customHeight="1">
      <c r="A6" s="18"/>
      <c r="B6" s="19"/>
      <c r="C6" s="20"/>
      <c r="D6" s="21" t="s">
        <v>14</v>
      </c>
      <c r="E6" s="21" t="s">
        <v>15</v>
      </c>
      <c r="F6" s="22" t="s">
        <v>16</v>
      </c>
      <c r="G6" s="23" t="s">
        <v>17</v>
      </c>
      <c r="H6" s="21" t="s">
        <v>18</v>
      </c>
      <c r="I6" s="22" t="s">
        <v>19</v>
      </c>
    </row>
    <row r="7" spans="1:9" ht="17.100000000000001" customHeight="1">
      <c r="A7" s="24" t="s">
        <v>20</v>
      </c>
      <c r="B7" s="25"/>
      <c r="C7" s="25"/>
      <c r="D7" s="26"/>
      <c r="E7" s="26"/>
      <c r="F7" s="26"/>
      <c r="G7" s="27"/>
      <c r="H7" s="26"/>
      <c r="I7" s="28" t="s">
        <v>21</v>
      </c>
    </row>
    <row r="8" spans="1:9" ht="17.100000000000001" customHeight="1">
      <c r="A8" s="29" t="s">
        <v>22</v>
      </c>
      <c r="B8" s="30"/>
      <c r="C8" s="31" t="s">
        <v>23</v>
      </c>
      <c r="D8" s="32">
        <v>4736</v>
      </c>
      <c r="E8" s="33">
        <v>4474</v>
      </c>
      <c r="F8" s="34">
        <v>9210</v>
      </c>
      <c r="G8" s="35">
        <f t="shared" ref="G8:G14" si="0">E8/F8*100</f>
        <v>48.577633007600433</v>
      </c>
      <c r="H8" s="33">
        <v>457</v>
      </c>
      <c r="I8" s="35">
        <f t="shared" ref="I8:I14" si="1">F8/H8</f>
        <v>20.153172866520787</v>
      </c>
    </row>
    <row r="9" spans="1:9" ht="17.100000000000001" customHeight="1">
      <c r="A9" s="36" t="s">
        <v>24</v>
      </c>
      <c r="B9" s="25"/>
      <c r="C9" s="37" t="s">
        <v>25</v>
      </c>
      <c r="D9" s="38">
        <v>4453</v>
      </c>
      <c r="E9" s="39">
        <v>4107</v>
      </c>
      <c r="F9" s="40">
        <v>8560</v>
      </c>
      <c r="G9" s="41">
        <f t="shared" si="0"/>
        <v>47.978971962616825</v>
      </c>
      <c r="H9" s="39">
        <v>435</v>
      </c>
      <c r="I9" s="41">
        <f t="shared" si="1"/>
        <v>19.678160919540229</v>
      </c>
    </row>
    <row r="10" spans="1:9" ht="17.100000000000001" customHeight="1">
      <c r="A10" s="36" t="s">
        <v>26</v>
      </c>
      <c r="B10" s="25"/>
      <c r="C10" s="37" t="s">
        <v>27</v>
      </c>
      <c r="D10" s="38">
        <v>4434</v>
      </c>
      <c r="E10" s="39">
        <v>4073</v>
      </c>
      <c r="F10" s="40">
        <v>8507</v>
      </c>
      <c r="G10" s="41">
        <f t="shared" si="0"/>
        <v>47.878217938168568</v>
      </c>
      <c r="H10" s="39">
        <v>434.5</v>
      </c>
      <c r="I10" s="41">
        <f t="shared" si="1"/>
        <v>19.578826237054084</v>
      </c>
    </row>
    <row r="11" spans="1:9" ht="17.100000000000001" customHeight="1">
      <c r="A11" s="36" t="s">
        <v>28</v>
      </c>
      <c r="B11" s="25"/>
      <c r="C11" s="37" t="s">
        <v>29</v>
      </c>
      <c r="D11" s="38">
        <v>4145</v>
      </c>
      <c r="E11" s="39">
        <v>3780</v>
      </c>
      <c r="F11" s="40">
        <v>7925</v>
      </c>
      <c r="G11" s="41">
        <f t="shared" si="0"/>
        <v>47.697160883280759</v>
      </c>
      <c r="H11" s="39">
        <v>410.5</v>
      </c>
      <c r="I11" s="41">
        <f t="shared" si="1"/>
        <v>19.305724725943971</v>
      </c>
    </row>
    <row r="12" spans="1:9" ht="17.100000000000001" customHeight="1">
      <c r="A12" s="36" t="s">
        <v>30</v>
      </c>
      <c r="B12" s="25"/>
      <c r="C12" s="37" t="s">
        <v>31</v>
      </c>
      <c r="D12" s="38">
        <v>4095</v>
      </c>
      <c r="E12" s="39">
        <v>3841</v>
      </c>
      <c r="F12" s="40">
        <v>7936</v>
      </c>
      <c r="G12" s="41">
        <f t="shared" si="0"/>
        <v>48.39969758064516</v>
      </c>
      <c r="H12" s="39">
        <v>413.5</v>
      </c>
      <c r="I12" s="41">
        <f t="shared" si="1"/>
        <v>19.192261185006046</v>
      </c>
    </row>
    <row r="13" spans="1:9" ht="17.100000000000001" customHeight="1">
      <c r="A13" s="36" t="s">
        <v>32</v>
      </c>
      <c r="B13" s="25"/>
      <c r="C13" s="37" t="s">
        <v>33</v>
      </c>
      <c r="D13" s="42">
        <v>3866</v>
      </c>
      <c r="E13" s="43">
        <v>3615</v>
      </c>
      <c r="F13" s="40">
        <v>7481</v>
      </c>
      <c r="G13" s="44">
        <f t="shared" si="0"/>
        <v>48.322416789199309</v>
      </c>
      <c r="H13" s="43">
        <v>401.5</v>
      </c>
      <c r="I13" s="44">
        <f t="shared" si="1"/>
        <v>18.632627646326277</v>
      </c>
    </row>
    <row r="14" spans="1:9" ht="17.100000000000001" customHeight="1">
      <c r="A14" s="45" t="s">
        <v>34</v>
      </c>
      <c r="B14" s="46"/>
      <c r="C14" s="47" t="s">
        <v>16</v>
      </c>
      <c r="D14" s="48">
        <v>25729</v>
      </c>
      <c r="E14" s="48">
        <v>23890</v>
      </c>
      <c r="F14" s="48">
        <v>49619</v>
      </c>
      <c r="G14" s="49">
        <f t="shared" si="0"/>
        <v>48.146879219653762</v>
      </c>
      <c r="H14" s="48">
        <v>2552</v>
      </c>
      <c r="I14" s="49">
        <f t="shared" si="1"/>
        <v>19.443181818181817</v>
      </c>
    </row>
    <row r="15" spans="1:9" ht="17.100000000000001" customHeight="1">
      <c r="A15" s="24" t="s">
        <v>35</v>
      </c>
      <c r="B15" s="50"/>
      <c r="C15" s="50"/>
      <c r="D15" s="51"/>
      <c r="E15" s="51"/>
      <c r="F15" s="51"/>
      <c r="G15" s="51"/>
      <c r="H15" s="51"/>
      <c r="I15" s="28" t="s">
        <v>36</v>
      </c>
    </row>
    <row r="16" spans="1:9" ht="17.100000000000001" customHeight="1">
      <c r="A16" s="52" t="s">
        <v>37</v>
      </c>
      <c r="B16" s="53"/>
      <c r="C16" s="54" t="s">
        <v>38</v>
      </c>
      <c r="D16" s="55">
        <v>4565</v>
      </c>
      <c r="E16" s="56">
        <v>3946</v>
      </c>
      <c r="F16" s="34">
        <v>8511</v>
      </c>
      <c r="G16" s="35">
        <v>46.363529549994126</v>
      </c>
      <c r="H16" s="33">
        <v>342</v>
      </c>
      <c r="I16" s="35">
        <v>24.885964912280702</v>
      </c>
    </row>
    <row r="17" spans="1:9" ht="17.100000000000001" customHeight="1">
      <c r="A17" s="57" t="s">
        <v>39</v>
      </c>
      <c r="B17" s="58"/>
      <c r="C17" s="59" t="s">
        <v>40</v>
      </c>
      <c r="D17" s="60">
        <v>3029</v>
      </c>
      <c r="E17" s="61">
        <v>3404</v>
      </c>
      <c r="F17" s="40">
        <v>6433</v>
      </c>
      <c r="G17" s="41">
        <v>52.914658790610915</v>
      </c>
      <c r="H17" s="39">
        <v>248</v>
      </c>
      <c r="I17" s="41">
        <v>25.93951612903226</v>
      </c>
    </row>
    <row r="18" spans="1:9" ht="17.100000000000001" customHeight="1">
      <c r="A18" s="62" t="s">
        <v>41</v>
      </c>
      <c r="B18" s="63"/>
      <c r="C18" s="64" t="s">
        <v>42</v>
      </c>
      <c r="D18" s="65">
        <v>2358</v>
      </c>
      <c r="E18" s="66">
        <v>3042</v>
      </c>
      <c r="F18" s="40">
        <v>5400</v>
      </c>
      <c r="G18" s="41">
        <v>56.333333333333336</v>
      </c>
      <c r="H18" s="39">
        <v>223</v>
      </c>
      <c r="I18" s="41">
        <v>24.215246636771301</v>
      </c>
    </row>
    <row r="19" spans="1:9" ht="17.100000000000001" customHeight="1">
      <c r="A19" s="67" t="s">
        <v>43</v>
      </c>
      <c r="B19" s="68"/>
      <c r="C19" s="69" t="s">
        <v>16</v>
      </c>
      <c r="D19" s="70">
        <v>9952</v>
      </c>
      <c r="E19" s="70">
        <v>10392</v>
      </c>
      <c r="F19" s="70">
        <v>20344</v>
      </c>
      <c r="G19" s="49">
        <v>51.081399921352734</v>
      </c>
      <c r="H19" s="70">
        <v>813</v>
      </c>
      <c r="I19" s="49">
        <v>25.023370233702337</v>
      </c>
    </row>
    <row r="20" spans="1:9" ht="17.100000000000001" customHeight="1">
      <c r="A20" s="24" t="s">
        <v>44</v>
      </c>
      <c r="B20" s="50"/>
      <c r="C20" s="50"/>
      <c r="D20" s="71"/>
      <c r="E20" s="71"/>
      <c r="F20" s="71"/>
      <c r="G20" s="72"/>
      <c r="H20" s="71"/>
      <c r="I20" s="28" t="s">
        <v>45</v>
      </c>
    </row>
    <row r="21" spans="1:9" ht="17.100000000000001" customHeight="1">
      <c r="A21" s="52" t="s">
        <v>39</v>
      </c>
      <c r="B21" s="53"/>
      <c r="C21" s="54" t="s">
        <v>40</v>
      </c>
      <c r="D21" s="55">
        <v>260</v>
      </c>
      <c r="E21" s="56">
        <v>69</v>
      </c>
      <c r="F21" s="34">
        <v>329</v>
      </c>
      <c r="G21" s="35">
        <v>20.972644376899694</v>
      </c>
      <c r="H21" s="33">
        <v>12</v>
      </c>
      <c r="I21" s="35">
        <v>27.416666666666668</v>
      </c>
    </row>
    <row r="22" spans="1:9" ht="17.100000000000001" customHeight="1">
      <c r="A22" s="62" t="s">
        <v>41</v>
      </c>
      <c r="B22" s="63"/>
      <c r="C22" s="64" t="s">
        <v>42</v>
      </c>
      <c r="D22" s="60">
        <v>181</v>
      </c>
      <c r="E22" s="61">
        <v>69</v>
      </c>
      <c r="F22" s="40">
        <v>250</v>
      </c>
      <c r="G22" s="41">
        <v>27.6</v>
      </c>
      <c r="H22" s="39">
        <v>11</v>
      </c>
      <c r="I22" s="41">
        <v>22.727272727272727</v>
      </c>
    </row>
    <row r="23" spans="1:9" ht="17.100000000000001" customHeight="1">
      <c r="A23" s="67" t="s">
        <v>43</v>
      </c>
      <c r="B23" s="68"/>
      <c r="C23" s="69" t="s">
        <v>16</v>
      </c>
      <c r="D23" s="73">
        <v>441</v>
      </c>
      <c r="E23" s="73">
        <v>138</v>
      </c>
      <c r="F23" s="73">
        <v>579</v>
      </c>
      <c r="G23" s="49">
        <v>23.834196891191709</v>
      </c>
      <c r="H23" s="73">
        <v>23</v>
      </c>
      <c r="I23" s="49">
        <v>25.173913043478262</v>
      </c>
    </row>
    <row r="24" spans="1:9" ht="17.100000000000001" customHeight="1">
      <c r="A24" s="74"/>
      <c r="B24" s="58"/>
      <c r="C24" s="58"/>
      <c r="D24" s="75"/>
      <c r="E24" s="75"/>
      <c r="F24" s="75"/>
      <c r="G24" s="76"/>
      <c r="H24" s="75"/>
      <c r="I24" s="77"/>
    </row>
    <row r="25" spans="1:9" ht="17.100000000000001" customHeight="1">
      <c r="A25" s="78" t="s">
        <v>46</v>
      </c>
      <c r="B25" s="79"/>
      <c r="C25" s="80" t="s">
        <v>47</v>
      </c>
      <c r="D25" s="81">
        <v>10393</v>
      </c>
      <c r="E25" s="81">
        <v>10530</v>
      </c>
      <c r="F25" s="81">
        <v>20923</v>
      </c>
      <c r="G25" s="49">
        <v>50.327390909525406</v>
      </c>
      <c r="H25" s="81">
        <v>836</v>
      </c>
      <c r="I25" s="49">
        <v>25.027511961722489</v>
      </c>
    </row>
    <row r="26" spans="1:9" ht="17.100000000000001" customHeight="1">
      <c r="A26" s="82"/>
      <c r="B26" s="83"/>
      <c r="C26" s="83"/>
      <c r="D26" s="84"/>
      <c r="E26" s="84"/>
      <c r="F26" s="84"/>
      <c r="G26" s="76"/>
      <c r="H26" s="84"/>
      <c r="I26" s="77"/>
    </row>
    <row r="27" spans="1:9" ht="17.100000000000001" customHeight="1">
      <c r="A27" s="85" t="s">
        <v>48</v>
      </c>
      <c r="B27" s="79"/>
      <c r="C27" s="86" t="s">
        <v>49</v>
      </c>
      <c r="D27" s="87">
        <f>D25+D14</f>
        <v>36122</v>
      </c>
      <c r="E27" s="87">
        <f>E25+E14</f>
        <v>34420</v>
      </c>
      <c r="F27" s="87">
        <f>F25+F14</f>
        <v>70542</v>
      </c>
      <c r="G27" s="49">
        <f>E27/F27*100</f>
        <v>48.793626492018937</v>
      </c>
      <c r="H27" s="87">
        <f>H25+H14</f>
        <v>3388</v>
      </c>
      <c r="I27" s="49">
        <f>F27/H27</f>
        <v>20.821133412042503</v>
      </c>
    </row>
    <row r="28" spans="1:9" s="90" customFormat="1" ht="17.100000000000001" customHeight="1">
      <c r="A28" s="88" t="s">
        <v>50</v>
      </c>
      <c r="B28" s="50"/>
      <c r="C28" s="50"/>
      <c r="D28" s="89"/>
      <c r="E28" s="89"/>
      <c r="F28" s="89"/>
      <c r="G28" s="89"/>
      <c r="H28" s="89"/>
      <c r="I28" s="28"/>
    </row>
    <row r="29" spans="1:9" ht="17.100000000000001" customHeight="1">
      <c r="A29" s="91" t="s">
        <v>51</v>
      </c>
      <c r="B29" s="92" t="s">
        <v>52</v>
      </c>
      <c r="C29" s="54" t="s">
        <v>53</v>
      </c>
      <c r="D29" s="55">
        <v>2280</v>
      </c>
      <c r="E29" s="56">
        <v>3250</v>
      </c>
      <c r="F29" s="34">
        <v>5530</v>
      </c>
      <c r="G29" s="35">
        <v>58.770343580470161</v>
      </c>
      <c r="H29" s="33">
        <v>210</v>
      </c>
      <c r="I29" s="35">
        <v>26.333333333333332</v>
      </c>
    </row>
    <row r="30" spans="1:9" ht="17.100000000000001" customHeight="1">
      <c r="A30" s="16" t="s">
        <v>54</v>
      </c>
      <c r="B30" s="93" t="s">
        <v>55</v>
      </c>
      <c r="C30" s="94" t="s">
        <v>56</v>
      </c>
      <c r="D30" s="60">
        <v>16</v>
      </c>
      <c r="E30" s="61">
        <v>3</v>
      </c>
      <c r="F30" s="40">
        <v>19</v>
      </c>
      <c r="G30" s="41">
        <v>15.789473684210526</v>
      </c>
      <c r="H30" s="39">
        <v>1</v>
      </c>
      <c r="I30" s="41">
        <v>19</v>
      </c>
    </row>
    <row r="31" spans="1:9" ht="17.100000000000001" customHeight="1">
      <c r="A31" s="21" t="s">
        <v>57</v>
      </c>
      <c r="B31" s="85" t="s">
        <v>58</v>
      </c>
      <c r="C31" s="69" t="s">
        <v>16</v>
      </c>
      <c r="D31" s="73">
        <v>2296</v>
      </c>
      <c r="E31" s="73">
        <v>3253</v>
      </c>
      <c r="F31" s="73">
        <v>5549</v>
      </c>
      <c r="G31" s="49">
        <v>58.623175346909349</v>
      </c>
      <c r="H31" s="73">
        <v>211</v>
      </c>
      <c r="I31" s="49">
        <v>26.298578199052134</v>
      </c>
    </row>
    <row r="32" spans="1:9" ht="17.100000000000001" customHeight="1">
      <c r="A32" s="95"/>
      <c r="B32" s="96" t="s">
        <v>59</v>
      </c>
      <c r="C32" s="54" t="s">
        <v>60</v>
      </c>
      <c r="D32" s="97">
        <v>198</v>
      </c>
      <c r="E32" s="98">
        <v>831</v>
      </c>
      <c r="F32" s="34">
        <v>1029</v>
      </c>
      <c r="G32" s="35">
        <v>80.75801749271136</v>
      </c>
      <c r="H32" s="33">
        <v>48</v>
      </c>
      <c r="I32" s="35">
        <v>21.4375</v>
      </c>
    </row>
    <row r="33" spans="1:9" ht="17.100000000000001" customHeight="1">
      <c r="A33" s="99" t="s">
        <v>24</v>
      </c>
      <c r="B33" s="100" t="s">
        <v>61</v>
      </c>
      <c r="C33" s="59" t="s">
        <v>62</v>
      </c>
      <c r="D33" s="101">
        <v>727</v>
      </c>
      <c r="E33" s="102">
        <v>1152</v>
      </c>
      <c r="F33" s="40">
        <v>1879</v>
      </c>
      <c r="G33" s="41">
        <v>61.309207025013301</v>
      </c>
      <c r="H33" s="39">
        <v>79</v>
      </c>
      <c r="I33" s="41">
        <v>23.784810126582279</v>
      </c>
    </row>
    <row r="34" spans="1:9" ht="17.100000000000001" customHeight="1">
      <c r="A34" s="99"/>
      <c r="B34" s="103" t="s">
        <v>63</v>
      </c>
      <c r="C34" s="104" t="s">
        <v>64</v>
      </c>
      <c r="D34" s="101">
        <v>343</v>
      </c>
      <c r="E34" s="102">
        <v>212</v>
      </c>
      <c r="F34" s="40">
        <v>555</v>
      </c>
      <c r="G34" s="41">
        <v>38.198198198198199</v>
      </c>
      <c r="H34" s="39">
        <v>31</v>
      </c>
      <c r="I34" s="41">
        <v>17.903225806451612</v>
      </c>
    </row>
    <row r="35" spans="1:9" ht="17.100000000000001" customHeight="1">
      <c r="A35" s="105" t="s">
        <v>65</v>
      </c>
      <c r="B35" s="100" t="s">
        <v>66</v>
      </c>
      <c r="C35" s="104" t="s">
        <v>67</v>
      </c>
      <c r="D35" s="101">
        <v>367</v>
      </c>
      <c r="E35" s="102">
        <v>532</v>
      </c>
      <c r="F35" s="40">
        <v>899</v>
      </c>
      <c r="G35" s="41">
        <v>59.176863181312569</v>
      </c>
      <c r="H35" s="39">
        <v>38</v>
      </c>
      <c r="I35" s="41">
        <v>23.657894736842106</v>
      </c>
    </row>
    <row r="36" spans="1:9" ht="17.100000000000001" customHeight="1">
      <c r="A36" s="16" t="s">
        <v>57</v>
      </c>
      <c r="B36" s="93" t="s">
        <v>55</v>
      </c>
      <c r="C36" s="94" t="s">
        <v>56</v>
      </c>
      <c r="D36" s="101">
        <v>17</v>
      </c>
      <c r="E36" s="102">
        <v>8</v>
      </c>
      <c r="F36" s="40">
        <v>25</v>
      </c>
      <c r="G36" s="41">
        <v>32</v>
      </c>
      <c r="H36" s="39">
        <v>1</v>
      </c>
      <c r="I36" s="41">
        <v>25</v>
      </c>
    </row>
    <row r="37" spans="1:9" ht="17.100000000000001" customHeight="1">
      <c r="A37" s="106"/>
      <c r="B37" s="85" t="s">
        <v>58</v>
      </c>
      <c r="C37" s="69" t="s">
        <v>16</v>
      </c>
      <c r="D37" s="107">
        <v>1652</v>
      </c>
      <c r="E37" s="107">
        <v>2735</v>
      </c>
      <c r="F37" s="107">
        <v>4387</v>
      </c>
      <c r="G37" s="49">
        <v>62.343286984271707</v>
      </c>
      <c r="H37" s="107">
        <v>197</v>
      </c>
      <c r="I37" s="49">
        <v>22.269035532994923</v>
      </c>
    </row>
    <row r="38" spans="1:9" ht="17.100000000000001" customHeight="1">
      <c r="A38" s="6"/>
      <c r="B38" s="108" t="s">
        <v>59</v>
      </c>
      <c r="C38" s="54" t="s">
        <v>60</v>
      </c>
      <c r="D38" s="97">
        <v>175</v>
      </c>
      <c r="E38" s="98">
        <v>782</v>
      </c>
      <c r="F38" s="34">
        <v>957</v>
      </c>
      <c r="G38" s="35">
        <v>81.713688610240325</v>
      </c>
      <c r="H38" s="33">
        <v>44</v>
      </c>
      <c r="I38" s="35">
        <v>21.75</v>
      </c>
    </row>
    <row r="39" spans="1:9" ht="17.100000000000001" customHeight="1">
      <c r="A39" s="99"/>
      <c r="B39" s="82" t="s">
        <v>68</v>
      </c>
      <c r="C39" s="59" t="s">
        <v>69</v>
      </c>
      <c r="D39" s="101">
        <v>112</v>
      </c>
      <c r="E39" s="102">
        <v>154</v>
      </c>
      <c r="F39" s="40">
        <v>266</v>
      </c>
      <c r="G39" s="41">
        <v>57.894736842105267</v>
      </c>
      <c r="H39" s="39">
        <v>17</v>
      </c>
      <c r="I39" s="41">
        <v>15.647058823529411</v>
      </c>
    </row>
    <row r="40" spans="1:9" ht="17.100000000000001" customHeight="1">
      <c r="A40" s="99" t="s">
        <v>70</v>
      </c>
      <c r="B40" s="82" t="s">
        <v>71</v>
      </c>
      <c r="C40" s="59" t="s">
        <v>72</v>
      </c>
      <c r="D40" s="101">
        <v>196</v>
      </c>
      <c r="E40" s="102">
        <v>659</v>
      </c>
      <c r="F40" s="40">
        <v>855</v>
      </c>
      <c r="G40" s="41">
        <v>77.076023391812868</v>
      </c>
      <c r="H40" s="39">
        <v>41</v>
      </c>
      <c r="I40" s="41">
        <v>20.853658536585368</v>
      </c>
    </row>
    <row r="41" spans="1:9" ht="17.100000000000001" customHeight="1">
      <c r="A41" s="109"/>
      <c r="B41" s="82" t="s">
        <v>73</v>
      </c>
      <c r="C41" s="104" t="s">
        <v>74</v>
      </c>
      <c r="D41" s="101">
        <v>405</v>
      </c>
      <c r="E41" s="102">
        <v>199</v>
      </c>
      <c r="F41" s="40">
        <v>604</v>
      </c>
      <c r="G41" s="41">
        <v>32.94701986754967</v>
      </c>
      <c r="H41" s="39">
        <v>25</v>
      </c>
      <c r="I41" s="41">
        <v>24.16</v>
      </c>
    </row>
    <row r="42" spans="1:9" ht="17.100000000000001" customHeight="1">
      <c r="A42" s="16" t="s">
        <v>75</v>
      </c>
      <c r="B42" s="82" t="s">
        <v>76</v>
      </c>
      <c r="C42" s="104" t="s">
        <v>77</v>
      </c>
      <c r="D42" s="101">
        <v>172</v>
      </c>
      <c r="E42" s="102">
        <v>166</v>
      </c>
      <c r="F42" s="40">
        <v>338</v>
      </c>
      <c r="G42" s="41">
        <v>49.112426035502956</v>
      </c>
      <c r="H42" s="39">
        <v>20</v>
      </c>
      <c r="I42" s="41">
        <v>16.899999999999999</v>
      </c>
    </row>
    <row r="43" spans="1:9" ht="17.100000000000001" customHeight="1">
      <c r="A43" s="16" t="s">
        <v>57</v>
      </c>
      <c r="B43" s="82" t="s">
        <v>78</v>
      </c>
      <c r="C43" s="104" t="s">
        <v>79</v>
      </c>
      <c r="D43" s="101">
        <v>304</v>
      </c>
      <c r="E43" s="102">
        <v>592</v>
      </c>
      <c r="F43" s="40">
        <v>896</v>
      </c>
      <c r="G43" s="41">
        <v>66.071428571428569</v>
      </c>
      <c r="H43" s="39">
        <v>40</v>
      </c>
      <c r="I43" s="41">
        <v>22.4</v>
      </c>
    </row>
    <row r="44" spans="1:9" ht="17.100000000000001" customHeight="1">
      <c r="A44" s="110"/>
      <c r="B44" s="111" t="s">
        <v>80</v>
      </c>
      <c r="C44" s="104" t="s">
        <v>81</v>
      </c>
      <c r="D44" s="101">
        <v>10</v>
      </c>
      <c r="E44" s="102">
        <v>6</v>
      </c>
      <c r="F44" s="40">
        <v>16</v>
      </c>
      <c r="G44" s="41">
        <v>37.5</v>
      </c>
      <c r="H44" s="39">
        <v>1</v>
      </c>
      <c r="I44" s="41">
        <v>16</v>
      </c>
    </row>
    <row r="45" spans="1:9" ht="17.100000000000001" customHeight="1">
      <c r="A45" s="112"/>
      <c r="B45" s="113" t="s">
        <v>58</v>
      </c>
      <c r="C45" s="69" t="s">
        <v>16</v>
      </c>
      <c r="D45" s="70">
        <v>1374</v>
      </c>
      <c r="E45" s="70">
        <v>2558</v>
      </c>
      <c r="F45" s="70">
        <v>3932</v>
      </c>
      <c r="G45" s="49">
        <v>65.05595116988809</v>
      </c>
      <c r="H45" s="70">
        <v>188</v>
      </c>
      <c r="I45" s="49">
        <v>20.914893617021278</v>
      </c>
    </row>
    <row r="46" spans="1:9" ht="17.100000000000001" customHeight="1">
      <c r="A46" s="114"/>
      <c r="B46" s="96" t="s">
        <v>59</v>
      </c>
      <c r="C46" s="54" t="s">
        <v>60</v>
      </c>
      <c r="D46" s="97">
        <v>177</v>
      </c>
      <c r="E46" s="98">
        <v>903</v>
      </c>
      <c r="F46" s="34">
        <v>1080</v>
      </c>
      <c r="G46" s="35">
        <v>83.611111111111114</v>
      </c>
      <c r="H46" s="33">
        <v>54</v>
      </c>
      <c r="I46" s="35">
        <v>20</v>
      </c>
    </row>
    <row r="47" spans="1:9" ht="17.100000000000001" customHeight="1">
      <c r="A47" s="115"/>
      <c r="B47" s="100" t="s">
        <v>68</v>
      </c>
      <c r="C47" s="59" t="s">
        <v>69</v>
      </c>
      <c r="D47" s="101">
        <v>168</v>
      </c>
      <c r="E47" s="102">
        <v>226</v>
      </c>
      <c r="F47" s="40">
        <v>394</v>
      </c>
      <c r="G47" s="41">
        <v>57.360406091370564</v>
      </c>
      <c r="H47" s="39">
        <v>23</v>
      </c>
      <c r="I47" s="41">
        <v>17.130434782608695</v>
      </c>
    </row>
    <row r="48" spans="1:9" ht="17.100000000000001" customHeight="1">
      <c r="A48" s="115" t="s">
        <v>28</v>
      </c>
      <c r="B48" s="100" t="s">
        <v>71</v>
      </c>
      <c r="C48" s="59" t="s">
        <v>72</v>
      </c>
      <c r="D48" s="101">
        <v>261</v>
      </c>
      <c r="E48" s="102">
        <v>867</v>
      </c>
      <c r="F48" s="40">
        <v>1128</v>
      </c>
      <c r="G48" s="41">
        <v>76.861702127659569</v>
      </c>
      <c r="H48" s="39">
        <v>53</v>
      </c>
      <c r="I48" s="41">
        <v>21.283018867924529</v>
      </c>
    </row>
    <row r="49" spans="1:9" ht="17.100000000000001" customHeight="1">
      <c r="A49" s="100"/>
      <c r="B49" s="100" t="s">
        <v>73</v>
      </c>
      <c r="C49" s="104" t="s">
        <v>74</v>
      </c>
      <c r="D49" s="101">
        <v>368</v>
      </c>
      <c r="E49" s="102">
        <v>223</v>
      </c>
      <c r="F49" s="40">
        <v>591</v>
      </c>
      <c r="G49" s="41">
        <v>37.732656514382398</v>
      </c>
      <c r="H49" s="39">
        <v>25</v>
      </c>
      <c r="I49" s="41">
        <v>23.64</v>
      </c>
    </row>
    <row r="50" spans="1:9" ht="17.100000000000001" customHeight="1">
      <c r="A50" s="116" t="s">
        <v>82</v>
      </c>
      <c r="B50" s="100" t="s">
        <v>76</v>
      </c>
      <c r="C50" s="104" t="s">
        <v>77</v>
      </c>
      <c r="D50" s="101">
        <v>204</v>
      </c>
      <c r="E50" s="102">
        <v>269</v>
      </c>
      <c r="F50" s="40">
        <v>473</v>
      </c>
      <c r="G50" s="41">
        <v>56.871035940803381</v>
      </c>
      <c r="H50" s="39">
        <v>25</v>
      </c>
      <c r="I50" s="41">
        <v>18.920000000000002</v>
      </c>
    </row>
    <row r="51" spans="1:9" ht="17.100000000000001" customHeight="1">
      <c r="A51" s="116" t="s">
        <v>57</v>
      </c>
      <c r="B51" s="100" t="s">
        <v>78</v>
      </c>
      <c r="C51" s="104" t="s">
        <v>79</v>
      </c>
      <c r="D51" s="101">
        <v>220</v>
      </c>
      <c r="E51" s="102">
        <v>528</v>
      </c>
      <c r="F51" s="40">
        <v>748</v>
      </c>
      <c r="G51" s="41">
        <v>70.588235294117652</v>
      </c>
      <c r="H51" s="39">
        <v>32</v>
      </c>
      <c r="I51" s="41">
        <v>23.375</v>
      </c>
    </row>
    <row r="52" spans="1:9" ht="17.100000000000001" customHeight="1">
      <c r="A52" s="116"/>
      <c r="B52" s="117" t="s">
        <v>80</v>
      </c>
      <c r="C52" s="94" t="s">
        <v>81</v>
      </c>
      <c r="D52" s="101">
        <v>9</v>
      </c>
      <c r="E52" s="102">
        <v>5</v>
      </c>
      <c r="F52" s="40">
        <v>14</v>
      </c>
      <c r="G52" s="41">
        <v>35.714285714285715</v>
      </c>
      <c r="H52" s="39">
        <v>1</v>
      </c>
      <c r="I52" s="41">
        <v>14</v>
      </c>
    </row>
    <row r="53" spans="1:9" ht="17.100000000000001" customHeight="1">
      <c r="A53" s="21"/>
      <c r="B53" s="118" t="s">
        <v>58</v>
      </c>
      <c r="C53" s="64" t="s">
        <v>16</v>
      </c>
      <c r="D53" s="70">
        <v>1407</v>
      </c>
      <c r="E53" s="70">
        <v>3021</v>
      </c>
      <c r="F53" s="70">
        <v>4428</v>
      </c>
      <c r="G53" s="49">
        <v>68.224932249322492</v>
      </c>
      <c r="H53" s="70">
        <v>213</v>
      </c>
      <c r="I53" s="49">
        <v>20.788732394366196</v>
      </c>
    </row>
    <row r="54" spans="1:9" ht="17.100000000000001" customHeight="1">
      <c r="A54" s="119" t="s">
        <v>83</v>
      </c>
      <c r="B54" s="79"/>
      <c r="C54" s="86" t="s">
        <v>84</v>
      </c>
      <c r="D54" s="107">
        <v>6729</v>
      </c>
      <c r="E54" s="107">
        <v>11567</v>
      </c>
      <c r="F54" s="107">
        <v>18296</v>
      </c>
      <c r="G54" s="49">
        <v>63.221469173589853</v>
      </c>
      <c r="H54" s="107">
        <v>809</v>
      </c>
      <c r="I54" s="49">
        <v>22.615574783683559</v>
      </c>
    </row>
    <row r="55" spans="1:9" ht="17.100000000000001" customHeight="1">
      <c r="A55" s="82"/>
      <c r="B55" s="83"/>
      <c r="C55" s="83"/>
      <c r="D55" s="84"/>
      <c r="E55" s="84"/>
      <c r="F55" s="84"/>
      <c r="G55" s="76"/>
      <c r="H55" s="84"/>
      <c r="I55" s="77"/>
    </row>
    <row r="56" spans="1:9" ht="17.100000000000001" customHeight="1">
      <c r="A56" s="85" t="s">
        <v>85</v>
      </c>
      <c r="B56" s="79"/>
      <c r="C56" s="86" t="s">
        <v>86</v>
      </c>
      <c r="D56" s="87">
        <f>D54+D27</f>
        <v>42851</v>
      </c>
      <c r="E56" s="87">
        <f>E54+E27</f>
        <v>45987</v>
      </c>
      <c r="F56" s="87">
        <f>F54+F27</f>
        <v>88838</v>
      </c>
      <c r="G56" s="49">
        <f>E56/F56*100</f>
        <v>51.765010468493209</v>
      </c>
      <c r="H56" s="87">
        <f>H54+H27</f>
        <v>4197</v>
      </c>
      <c r="I56" s="49">
        <f>F56/H56</f>
        <v>21.167024064808196</v>
      </c>
    </row>
    <row r="57" spans="1:9" ht="20.25" customHeight="1"/>
  </sheetData>
  <mergeCells count="4">
    <mergeCell ref="A1:I1"/>
    <mergeCell ref="A2:I2"/>
    <mergeCell ref="D3:F3"/>
    <mergeCell ref="D4:F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168</vt:lpstr>
      <vt:lpstr>'168'!Zone_d_impression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2014-09-10T13:18:55Z</dcterms:created>
  <dcterms:modified xsi:type="dcterms:W3CDTF">2014-09-11T14:08:27Z</dcterms:modified>
</cp:coreProperties>
</file>