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8675" windowHeight="11535"/>
  </bookViews>
  <sheets>
    <sheet name="21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'21'!$A$1:$U$32</definedName>
  </definedNames>
  <calcPr calcId="145621"/>
</workbook>
</file>

<file path=xl/calcChain.xml><?xml version="1.0" encoding="utf-8"?>
<calcChain xmlns="http://schemas.openxmlformats.org/spreadsheetml/2006/main">
  <c r="O32" i="1" l="1"/>
  <c r="Q32" i="1" s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</calcChain>
</file>

<file path=xl/sharedStrings.xml><?xml version="1.0" encoding="utf-8"?>
<sst xmlns="http://schemas.openxmlformats.org/spreadsheetml/2006/main" count="101" uniqueCount="71">
  <si>
    <t>الولاية</t>
  </si>
  <si>
    <t xml:space="preserve">جوان    JUIN   2009        </t>
  </si>
  <si>
    <t xml:space="preserve">جوان    JUIN   2010        </t>
  </si>
  <si>
    <t xml:space="preserve">جوان    JUIN   2011        </t>
  </si>
  <si>
    <t xml:space="preserve">جوان    JUIN   2012        </t>
  </si>
  <si>
    <t xml:space="preserve">جوان    JUIN   2013        </t>
  </si>
  <si>
    <t xml:space="preserve">المترشحون </t>
  </si>
  <si>
    <t>الناجحون</t>
  </si>
  <si>
    <t>النسبة ( % )</t>
  </si>
  <si>
    <t>Gouvernorat</t>
  </si>
  <si>
    <t>Présentés</t>
  </si>
  <si>
    <t>Admis</t>
  </si>
  <si>
    <t>taux (%)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</si>
  <si>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</si>
  <si>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</si>
  <si>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</si>
  <si>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</si>
  <si>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</si>
  <si>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</si>
  <si>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</si>
  <si>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</si>
  <si>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</si>
  <si>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</si>
  <si>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</si>
  <si>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</si>
  <si>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</si>
  <si>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</si>
  <si>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</si>
  <si>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</si>
  <si>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</si>
  <si>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</si>
  <si>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</si>
  <si>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</si>
  <si>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</si>
  <si>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</si>
  <si>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</si>
  <si>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</si>
  <si>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</si>
  <si>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</si>
  <si>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</si>
  <si>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</si>
  <si>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</si>
  <si>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</si>
  <si>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</si>
  <si>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</si>
  <si>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</si>
  <si>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</si>
  <si>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</si>
  <si>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</si>
  <si>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</si>
  <si>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</si>
  <si>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</si>
  <si>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</si>
  <si>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 xml:space="preserve">صفاقس 1 </t>
  </si>
  <si>
    <t>Sfax</t>
  </si>
  <si>
    <t xml:space="preserve">صفاقس 2 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</si>
  <si>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</si>
  <si>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</si>
  <si>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</si>
  <si>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</si>
  <si>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</si>
  <si>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</si>
  <si>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</si>
  <si>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</si>
  <si>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</si>
  <si>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</si>
  <si>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</si>
  <si>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>Total</t>
  </si>
  <si>
    <t xml:space="preserve">Tableau21 : Evolution des résultats du concours d'accès aux collèges pilotes                         </t>
  </si>
  <si>
    <t>جدول21: تطور نتائج  مناظرة الدخول إلى المدارس الإعدادية النموذجية</t>
  </si>
  <si>
    <t>النسبة(%)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</si>
</sst>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3" fillId="0" borderId="0"/>
    <xf numFmtId="0" fontId="3" fillId="0" borderId="0" applyFont="0" applyFill="0" applyBorder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Protection="0"/>
    <xf numFmtId="0" fontId="3" fillId="0" borderId="0" applyFont="0" applyFill="0" applyBorder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1" xfId="1" applyBorder="1"/>
    <xf numFmtId="0" fontId="3" fillId="0" borderId="1" xfId="1" applyBorder="1" applyAlignment="1">
      <alignment horizontal="left"/>
    </xf>
    <xf numFmtId="0" fontId="3" fillId="0" borderId="1" xfId="1" applyBorder="1" applyAlignment="1">
      <alignment horizontal="right"/>
    </xf>
    <xf numFmtId="0" fontId="5" fillId="0" borderId="12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" fillId="0" borderId="1" xfId="0" applyFont="1" applyBorder="1"/>
    <xf numFmtId="0" fontId="4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10" xfId="0" applyBorder="1"/>
    <xf numFmtId="0" fontId="0" fillId="0" borderId="3" xfId="0" applyBorder="1"/>
    <xf numFmtId="164" fontId="0" fillId="0" borderId="4" xfId="0" applyNumberFormat="1" applyBorder="1"/>
    <xf numFmtId="0" fontId="0" fillId="0" borderId="0" xfId="0" applyBorder="1" applyAlignment="1">
      <alignment horizontal="right"/>
    </xf>
    <xf numFmtId="0" fontId="0" fillId="0" borderId="13" xfId="0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13" xfId="0" applyBorder="1"/>
    <xf numFmtId="0" fontId="0" fillId="0" borderId="0" xfId="0" applyBorder="1"/>
    <xf numFmtId="164" fontId="0" fillId="0" borderId="9" xfId="0" applyNumberFormat="1" applyBorder="1"/>
    <xf numFmtId="0" fontId="4" fillId="0" borderId="8" xfId="1" applyFont="1" applyBorder="1"/>
    <xf numFmtId="0" fontId="4" fillId="0" borderId="0" xfId="1" applyFont="1" applyBorder="1"/>
    <xf numFmtId="0" fontId="5" fillId="0" borderId="9" xfId="1" applyFont="1" applyBorder="1"/>
    <xf numFmtId="0" fontId="5" fillId="0" borderId="0" xfId="1" applyFont="1" applyBorder="1"/>
    <xf numFmtId="0" fontId="4" fillId="0" borderId="7" xfId="1" applyFont="1" applyBorder="1"/>
    <xf numFmtId="0" fontId="4" fillId="0" borderId="5" xfId="1" applyFont="1" applyBorder="1" applyAlignment="1">
      <alignment horizontal="left"/>
    </xf>
    <xf numFmtId="0" fontId="4" fillId="0" borderId="5" xfId="1" applyFont="1" applyBorder="1" applyAlignment="1">
      <alignment horizontal="right"/>
    </xf>
    <xf numFmtId="0" fontId="5" fillId="0" borderId="6" xfId="1" applyFont="1" applyBorder="1"/>
    <xf numFmtId="0" fontId="5" fillId="0" borderId="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15" xfId="0" applyFont="1" applyBorder="1"/>
    <xf numFmtId="0" fontId="1" fillId="0" borderId="5" xfId="0" applyFont="1" applyBorder="1"/>
    <xf numFmtId="164" fontId="1" fillId="0" borderId="6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1" fillId="0" borderId="2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rightToLeft="1" tabSelected="1" workbookViewId="0">
      <selection activeCell="A2" sqref="A2:U2"/>
    </sheetView>
  </sheetViews>
  <sheetFormatPr baseColWidth="10" defaultRowHeight="15"/>
  <cols>
    <col min="1" max="1" width="6.5703125" customWidth="1"/>
    <col min="2" max="2" width="7.5703125" style="55" customWidth="1"/>
    <col min="3" max="3" width="6.5703125" style="56" customWidth="1"/>
    <col min="4" max="4" width="6.5703125" customWidth="1"/>
    <col min="5" max="5" width="10.7109375" bestFit="1" customWidth="1"/>
    <col min="6" max="6" width="8" customWidth="1"/>
    <col min="7" max="7" width="8.5703125" customWidth="1"/>
    <col min="8" max="8" width="10.7109375" bestFit="1" customWidth="1"/>
    <col min="9" max="9" width="8.28515625" customWidth="1"/>
    <col min="10" max="10" width="8.5703125" customWidth="1"/>
    <col min="11" max="11" width="10.7109375" bestFit="1" customWidth="1"/>
    <col min="12" max="12" width="7.85546875" customWidth="1"/>
    <col min="13" max="13" width="8.5703125" customWidth="1"/>
    <col min="14" max="14" width="10.7109375" bestFit="1" customWidth="1"/>
    <col min="15" max="15" width="8.140625" customWidth="1"/>
    <col min="16" max="16" width="0.85546875" hidden="1" customWidth="1"/>
    <col min="17" max="17" width="8.5703125" customWidth="1"/>
    <col min="19" max="19" width="11" customWidth="1"/>
    <col min="20" max="20" width="11.42578125" hidden="1" customWidth="1"/>
    <col min="21" max="21" width="8.5703125" customWidth="1"/>
    <col min="24" max="24" width="11.42578125" hidden="1" customWidth="1"/>
    <col min="25" max="25" width="11.42578125" customWidth="1"/>
    <col min="27" max="27" width="11.42578125" customWidth="1"/>
    <col min="28" max="28" width="11.85546875" customWidth="1"/>
  </cols>
  <sheetData>
    <row r="1" spans="1:21" ht="26.25" customHeight="1">
      <c r="A1" s="73" t="s">
        <v>69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32.25" customHeight="1">
      <c r="A2" s="67" t="s">
        <v>68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1.75" customHeight="1">
      <c r="A3" s="57" t="s">
        <v>0</v>
      </c>
      <c r="B3" s="1"/>
      <c r="C3" s="2"/>
      <c r="D3" s="3"/>
      <c r="E3" s="68" t="s">
        <v>1</v>
      </c>
      <c r="F3" s="69"/>
      <c r="G3" s="70"/>
      <c r="H3" s="68" t="s">
        <v>2</v>
      </c>
      <c r="I3" s="68"/>
      <c r="J3" s="70"/>
      <c r="K3" s="71" t="s">
        <v>3</v>
      </c>
      <c r="L3" s="68"/>
      <c r="M3" s="72"/>
      <c r="N3" s="71" t="s">
        <v>4</v>
      </c>
      <c r="O3" s="68"/>
      <c r="P3" s="68"/>
      <c r="Q3" s="70"/>
      <c r="R3" s="71" t="s">
        <v>5</v>
      </c>
      <c r="S3" s="68"/>
      <c r="T3" s="68"/>
      <c r="U3" s="70"/>
    </row>
    <row r="4" spans="1:21" ht="31.5" customHeight="1">
      <c r="A4" s="4"/>
      <c r="B4" s="5"/>
      <c r="C4" s="6"/>
      <c r="D4" s="7"/>
      <c r="E4" s="8" t="s">
        <v>6</v>
      </c>
      <c r="F4" s="9" t="s">
        <v>7</v>
      </c>
      <c r="G4" s="10" t="s">
        <v>70</v>
      </c>
      <c r="H4" s="9" t="s">
        <v>6</v>
      </c>
      <c r="I4" s="8" t="s">
        <v>7</v>
      </c>
      <c r="J4" s="10" t="s">
        <v>70</v>
      </c>
      <c r="K4" s="8" t="s">
        <v>6</v>
      </c>
      <c r="L4" s="9" t="s">
        <v>7</v>
      </c>
      <c r="M4" s="10" t="s">
        <v>70</v>
      </c>
      <c r="N4" s="10" t="s">
        <v>6</v>
      </c>
      <c r="O4" s="10" t="s">
        <v>7</v>
      </c>
      <c r="P4" s="11" t="s">
        <v>8</v>
      </c>
      <c r="Q4" s="10" t="s">
        <v>70</v>
      </c>
      <c r="R4" s="10" t="s">
        <v>6</v>
      </c>
      <c r="S4" s="10" t="s">
        <v>7</v>
      </c>
      <c r="T4" s="11" t="s">
        <v>8</v>
      </c>
      <c r="U4" s="10" t="s">
        <v>70</v>
      </c>
    </row>
    <row r="5" spans="1:21" ht="27.75" customHeight="1">
      <c r="A5" s="12"/>
      <c r="B5" s="13"/>
      <c r="C5" s="14"/>
      <c r="D5" s="15" t="s">
        <v>9</v>
      </c>
      <c r="E5" s="16" t="s">
        <v>10</v>
      </c>
      <c r="F5" s="17" t="s">
        <v>11</v>
      </c>
      <c r="G5" s="16" t="s">
        <v>12</v>
      </c>
      <c r="H5" s="17" t="s">
        <v>10</v>
      </c>
      <c r="I5" s="16" t="s">
        <v>11</v>
      </c>
      <c r="J5" s="17" t="s">
        <v>12</v>
      </c>
      <c r="K5" s="16" t="s">
        <v>10</v>
      </c>
      <c r="L5" s="17" t="s">
        <v>11</v>
      </c>
      <c r="M5" s="18" t="s">
        <v>12</v>
      </c>
      <c r="N5" s="19" t="s">
        <v>10</v>
      </c>
      <c r="O5" s="19" t="s">
        <v>11</v>
      </c>
      <c r="P5" s="20" t="s">
        <v>12</v>
      </c>
      <c r="Q5" s="19" t="s">
        <v>12</v>
      </c>
      <c r="R5" s="19" t="s">
        <v>10</v>
      </c>
      <c r="S5" s="19" t="s">
        <v>11</v>
      </c>
      <c r="T5" s="20" t="s">
        <v>12</v>
      </c>
      <c r="U5" s="19" t="s">
        <v>12</v>
      </c>
    </row>
    <row r="6" spans="1:21" ht="14.45" customHeight="1">
      <c r="A6" s="61" t="s">
        <v>13</v>
      </c>
      <c r="B6" s="21" t="s">
        <v>14</v>
      </c>
      <c r="C6" s="22" t="s">
        <v>15</v>
      </c>
      <c r="D6" s="62" t="s">
        <v>16</v>
      </c>
      <c r="E6" s="23">
        <v>3616</v>
      </c>
      <c r="F6" s="24">
        <v>188</v>
      </c>
      <c r="G6" s="25">
        <v>5.1991150442477876</v>
      </c>
      <c r="H6" s="24">
        <v>3323</v>
      </c>
      <c r="I6" s="23">
        <v>149</v>
      </c>
      <c r="J6" s="26">
        <v>4.4839000902798674</v>
      </c>
      <c r="K6" s="23">
        <v>3063</v>
      </c>
      <c r="L6" s="24">
        <v>276</v>
      </c>
      <c r="M6" s="27">
        <v>9.0107737512242903</v>
      </c>
      <c r="N6" s="28">
        <v>2781</v>
      </c>
      <c r="O6" s="28">
        <v>284</v>
      </c>
      <c r="P6" s="29"/>
      <c r="Q6" s="30">
        <f>O6/N6*100</f>
        <v>10.21215390147429</v>
      </c>
      <c r="R6" s="28">
        <v>3127</v>
      </c>
      <c r="S6" s="28">
        <v>269</v>
      </c>
      <c r="T6" s="29"/>
      <c r="U6" s="30">
        <v>8.6024944035817086</v>
      </c>
    </row>
    <row r="7" spans="1:21" ht="14.45" customHeight="1">
      <c r="A7" s="61"/>
      <c r="B7" s="21" t="s">
        <v>17</v>
      </c>
      <c r="C7" s="22" t="s">
        <v>15</v>
      </c>
      <c r="D7" s="62"/>
      <c r="E7" s="31">
        <v>2866</v>
      </c>
      <c r="F7" s="32">
        <v>148</v>
      </c>
      <c r="G7" s="33">
        <v>5.1639916259595253</v>
      </c>
      <c r="H7" s="32">
        <v>2678</v>
      </c>
      <c r="I7" s="31">
        <v>127</v>
      </c>
      <c r="J7" s="34">
        <v>4.7423450336071697</v>
      </c>
      <c r="K7" s="31">
        <v>2448</v>
      </c>
      <c r="L7" s="32">
        <v>175</v>
      </c>
      <c r="M7" s="35">
        <v>7.1486928104575158</v>
      </c>
      <c r="N7" s="36">
        <v>2395</v>
      </c>
      <c r="O7" s="36">
        <v>176</v>
      </c>
      <c r="P7" s="37"/>
      <c r="Q7" s="38">
        <f t="shared" ref="Q7:Q32" si="0">O7/N7*100</f>
        <v>7.3486430062630479</v>
      </c>
      <c r="R7" s="36">
        <v>2660</v>
      </c>
      <c r="S7" s="36">
        <v>171</v>
      </c>
      <c r="T7" s="37"/>
      <c r="U7" s="38">
        <v>6.4285714285714279</v>
      </c>
    </row>
    <row r="8" spans="1:21" ht="14.45" customHeight="1">
      <c r="A8" s="39" t="s">
        <v>18</v>
      </c>
      <c r="B8" s="40"/>
      <c r="C8" s="40"/>
      <c r="D8" s="41" t="s">
        <v>19</v>
      </c>
      <c r="E8" s="31">
        <v>2774</v>
      </c>
      <c r="F8" s="32">
        <v>168</v>
      </c>
      <c r="G8" s="33">
        <v>6.0562364816149961</v>
      </c>
      <c r="H8" s="32">
        <v>2386</v>
      </c>
      <c r="I8" s="31">
        <v>210</v>
      </c>
      <c r="J8" s="34">
        <v>8.8013411567476947</v>
      </c>
      <c r="K8" s="31">
        <v>2249</v>
      </c>
      <c r="L8" s="32">
        <v>205</v>
      </c>
      <c r="M8" s="35">
        <v>9.1151622943530466</v>
      </c>
      <c r="N8" s="36">
        <v>2194</v>
      </c>
      <c r="O8" s="36">
        <v>196</v>
      </c>
      <c r="P8" s="37"/>
      <c r="Q8" s="38">
        <f t="shared" si="0"/>
        <v>8.9334548769371018</v>
      </c>
      <c r="R8" s="36">
        <v>2518</v>
      </c>
      <c r="S8" s="36">
        <v>168</v>
      </c>
      <c r="T8" s="37"/>
      <c r="U8" s="38">
        <v>6.6719618745035731</v>
      </c>
    </row>
    <row r="9" spans="1:21" ht="14.45" customHeight="1">
      <c r="A9" s="39" t="s">
        <v>20</v>
      </c>
      <c r="B9" s="40"/>
      <c r="C9" s="40"/>
      <c r="D9" s="41" t="s">
        <v>21</v>
      </c>
      <c r="E9" s="31">
        <v>1681</v>
      </c>
      <c r="F9" s="32">
        <v>70</v>
      </c>
      <c r="G9" s="33">
        <v>4.1641879833432487</v>
      </c>
      <c r="H9" s="32">
        <v>1528</v>
      </c>
      <c r="I9" s="31">
        <v>95</v>
      </c>
      <c r="J9" s="34">
        <v>6.2172774869109952</v>
      </c>
      <c r="K9" s="31">
        <v>1451</v>
      </c>
      <c r="L9" s="32">
        <v>146</v>
      </c>
      <c r="M9" s="35">
        <v>10.062026188835286</v>
      </c>
      <c r="N9" s="36">
        <v>1449</v>
      </c>
      <c r="O9" s="36">
        <v>90</v>
      </c>
      <c r="P9" s="37"/>
      <c r="Q9" s="38">
        <f t="shared" si="0"/>
        <v>6.2111801242236027</v>
      </c>
      <c r="R9" s="36">
        <v>1628</v>
      </c>
      <c r="S9" s="36">
        <v>166</v>
      </c>
      <c r="T9" s="37"/>
      <c r="U9" s="38">
        <v>10.196560196560196</v>
      </c>
    </row>
    <row r="10" spans="1:21" ht="14.45" customHeight="1">
      <c r="A10" s="39" t="s">
        <v>22</v>
      </c>
      <c r="B10" s="40"/>
      <c r="C10" s="40"/>
      <c r="D10" s="41" t="s">
        <v>23</v>
      </c>
      <c r="E10" s="31">
        <v>3657</v>
      </c>
      <c r="F10" s="32">
        <v>182</v>
      </c>
      <c r="G10" s="33">
        <v>4.9767569045665843</v>
      </c>
      <c r="H10" s="32">
        <v>3425</v>
      </c>
      <c r="I10" s="31">
        <v>194</v>
      </c>
      <c r="J10" s="34">
        <v>5.664233576642336</v>
      </c>
      <c r="K10" s="31">
        <v>3122</v>
      </c>
      <c r="L10" s="32">
        <v>249</v>
      </c>
      <c r="M10" s="35">
        <v>7.975656630365151</v>
      </c>
      <c r="N10" s="36">
        <v>3163</v>
      </c>
      <c r="O10" s="36">
        <v>260</v>
      </c>
      <c r="P10" s="37"/>
      <c r="Q10" s="38">
        <f t="shared" si="0"/>
        <v>8.2200442617767955</v>
      </c>
      <c r="R10" s="36">
        <v>3513</v>
      </c>
      <c r="S10" s="36">
        <v>217</v>
      </c>
      <c r="T10" s="37"/>
      <c r="U10" s="38">
        <v>6.1770566467406773</v>
      </c>
    </row>
    <row r="11" spans="1:21" ht="14.45" customHeight="1">
      <c r="A11" s="39" t="s">
        <v>24</v>
      </c>
      <c r="B11" s="40"/>
      <c r="C11" s="40"/>
      <c r="D11" s="41" t="s">
        <v>25</v>
      </c>
      <c r="E11" s="31">
        <v>562</v>
      </c>
      <c r="F11" s="32">
        <v>15</v>
      </c>
      <c r="G11" s="33">
        <v>2.6690391459074734</v>
      </c>
      <c r="H11" s="32">
        <v>572</v>
      </c>
      <c r="I11" s="31">
        <v>12</v>
      </c>
      <c r="J11" s="34">
        <v>2.0979020979020979</v>
      </c>
      <c r="K11" s="31">
        <v>419</v>
      </c>
      <c r="L11" s="32">
        <v>9</v>
      </c>
      <c r="M11" s="35">
        <v>2.1479713603818613</v>
      </c>
      <c r="N11" s="36">
        <v>472</v>
      </c>
      <c r="O11" s="36">
        <v>52</v>
      </c>
      <c r="P11" s="37"/>
      <c r="Q11" s="38">
        <f t="shared" si="0"/>
        <v>11.016949152542372</v>
      </c>
      <c r="R11" s="36">
        <v>482</v>
      </c>
      <c r="S11" s="36">
        <v>53</v>
      </c>
      <c r="T11" s="37"/>
      <c r="U11" s="38">
        <v>10.995850622406639</v>
      </c>
    </row>
    <row r="12" spans="1:21" ht="14.45" customHeight="1">
      <c r="A12" s="39" t="s">
        <v>26</v>
      </c>
      <c r="B12" s="40"/>
      <c r="C12" s="40"/>
      <c r="D12" s="41" t="s">
        <v>27</v>
      </c>
      <c r="E12" s="31">
        <v>2678</v>
      </c>
      <c r="F12" s="32">
        <v>123</v>
      </c>
      <c r="G12" s="33">
        <v>4.5929798356982827</v>
      </c>
      <c r="H12" s="32">
        <v>2401</v>
      </c>
      <c r="I12" s="31">
        <v>208</v>
      </c>
      <c r="J12" s="34">
        <v>8.6630570595585166</v>
      </c>
      <c r="K12" s="31">
        <v>2097</v>
      </c>
      <c r="L12" s="32">
        <v>139</v>
      </c>
      <c r="M12" s="35">
        <v>6.6285169289461141</v>
      </c>
      <c r="N12" s="36">
        <v>2176</v>
      </c>
      <c r="O12" s="36">
        <v>143</v>
      </c>
      <c r="P12" s="37"/>
      <c r="Q12" s="38">
        <f t="shared" si="0"/>
        <v>6.5716911764705888</v>
      </c>
      <c r="R12" s="36">
        <v>2205</v>
      </c>
      <c r="S12" s="36">
        <v>181</v>
      </c>
      <c r="T12" s="37"/>
      <c r="U12" s="38">
        <v>8.2086167800453502</v>
      </c>
    </row>
    <row r="13" spans="1:21" ht="14.45" customHeight="1">
      <c r="A13" s="39" t="s">
        <v>28</v>
      </c>
      <c r="B13" s="40"/>
      <c r="C13" s="40"/>
      <c r="D13" s="41" t="s">
        <v>29</v>
      </c>
      <c r="E13" s="31">
        <v>1219</v>
      </c>
      <c r="F13" s="32">
        <v>50</v>
      </c>
      <c r="G13" s="33">
        <v>4.1017227235438884</v>
      </c>
      <c r="H13" s="32">
        <v>1078</v>
      </c>
      <c r="I13" s="31">
        <v>110</v>
      </c>
      <c r="J13" s="34">
        <v>10.204081632653061</v>
      </c>
      <c r="K13" s="31">
        <v>1046</v>
      </c>
      <c r="L13" s="32">
        <v>99</v>
      </c>
      <c r="M13" s="35">
        <v>9.4646271510516264</v>
      </c>
      <c r="N13" s="36">
        <v>941</v>
      </c>
      <c r="O13" s="36">
        <v>77</v>
      </c>
      <c r="P13" s="37"/>
      <c r="Q13" s="38">
        <f t="shared" si="0"/>
        <v>8.1827842720510091</v>
      </c>
      <c r="R13" s="36">
        <v>970</v>
      </c>
      <c r="S13" s="36">
        <v>77</v>
      </c>
      <c r="T13" s="37"/>
      <c r="U13" s="38">
        <v>7.9381443298969065</v>
      </c>
    </row>
    <row r="14" spans="1:21" ht="14.45" customHeight="1">
      <c r="A14" s="39" t="s">
        <v>30</v>
      </c>
      <c r="B14" s="40"/>
      <c r="C14" s="40"/>
      <c r="D14" s="41" t="s">
        <v>31</v>
      </c>
      <c r="E14" s="31">
        <v>1499</v>
      </c>
      <c r="F14" s="32">
        <v>51</v>
      </c>
      <c r="G14" s="33">
        <v>3.4022681787858571</v>
      </c>
      <c r="H14" s="32">
        <v>1543</v>
      </c>
      <c r="I14" s="31">
        <v>130</v>
      </c>
      <c r="J14" s="34">
        <v>8.4251458198314975</v>
      </c>
      <c r="K14" s="31">
        <v>1200</v>
      </c>
      <c r="L14" s="32">
        <v>117</v>
      </c>
      <c r="M14" s="35">
        <v>9.75</v>
      </c>
      <c r="N14" s="36">
        <v>1203</v>
      </c>
      <c r="O14" s="36">
        <v>90</v>
      </c>
      <c r="P14" s="37"/>
      <c r="Q14" s="38">
        <f t="shared" si="0"/>
        <v>7.4812967581047385</v>
      </c>
      <c r="R14" s="36">
        <v>1202</v>
      </c>
      <c r="S14" s="36">
        <v>127</v>
      </c>
      <c r="T14" s="37"/>
      <c r="U14" s="38">
        <v>10.565723793677204</v>
      </c>
    </row>
    <row r="15" spans="1:21" ht="14.45" customHeight="1">
      <c r="A15" s="39" t="s">
        <v>32</v>
      </c>
      <c r="B15" s="40"/>
      <c r="C15" s="40"/>
      <c r="D15" s="41" t="s">
        <v>33</v>
      </c>
      <c r="E15" s="31">
        <v>741</v>
      </c>
      <c r="F15" s="32">
        <v>30</v>
      </c>
      <c r="G15" s="33">
        <v>4.048582995951417</v>
      </c>
      <c r="H15" s="32">
        <v>627</v>
      </c>
      <c r="I15" s="31">
        <v>78</v>
      </c>
      <c r="J15" s="34">
        <v>12.440191387559809</v>
      </c>
      <c r="K15" s="31">
        <v>532</v>
      </c>
      <c r="L15" s="32">
        <v>87</v>
      </c>
      <c r="M15" s="35">
        <v>16.353383458646618</v>
      </c>
      <c r="N15" s="36">
        <v>532</v>
      </c>
      <c r="O15" s="36">
        <v>74</v>
      </c>
      <c r="P15" s="37"/>
      <c r="Q15" s="38">
        <f t="shared" si="0"/>
        <v>13.909774436090224</v>
      </c>
      <c r="R15" s="36">
        <v>560</v>
      </c>
      <c r="S15" s="36">
        <v>75</v>
      </c>
      <c r="T15" s="37"/>
      <c r="U15" s="38">
        <v>13.392857142857142</v>
      </c>
    </row>
    <row r="16" spans="1:21" ht="14.45" customHeight="1">
      <c r="A16" s="39" t="s">
        <v>34</v>
      </c>
      <c r="B16" s="40"/>
      <c r="C16" s="40"/>
      <c r="D16" s="41" t="s">
        <v>35</v>
      </c>
      <c r="E16" s="31">
        <v>978</v>
      </c>
      <c r="F16" s="32">
        <v>56</v>
      </c>
      <c r="G16" s="33">
        <v>5.7259713701431494</v>
      </c>
      <c r="H16" s="32">
        <v>934</v>
      </c>
      <c r="I16" s="31">
        <v>151</v>
      </c>
      <c r="J16" s="34">
        <v>16.167023554603855</v>
      </c>
      <c r="K16" s="31">
        <v>890</v>
      </c>
      <c r="L16" s="32">
        <v>136</v>
      </c>
      <c r="M16" s="35">
        <v>15.280898876404494</v>
      </c>
      <c r="N16" s="36">
        <v>898</v>
      </c>
      <c r="O16" s="36">
        <v>113</v>
      </c>
      <c r="P16" s="37"/>
      <c r="Q16" s="38">
        <f t="shared" si="0"/>
        <v>12.583518930957686</v>
      </c>
      <c r="R16" s="36">
        <v>875</v>
      </c>
      <c r="S16" s="36">
        <v>151</v>
      </c>
      <c r="T16" s="37"/>
      <c r="U16" s="38">
        <v>17.257142857142856</v>
      </c>
    </row>
    <row r="17" spans="1:21" ht="14.45" customHeight="1">
      <c r="A17" s="39" t="s">
        <v>36</v>
      </c>
      <c r="B17" s="40"/>
      <c r="C17" s="40"/>
      <c r="D17" s="41" t="s">
        <v>37</v>
      </c>
      <c r="E17" s="31">
        <v>1103</v>
      </c>
      <c r="F17" s="32">
        <v>100</v>
      </c>
      <c r="G17" s="33">
        <v>9.0661831368993653</v>
      </c>
      <c r="H17" s="32">
        <v>966</v>
      </c>
      <c r="I17" s="31">
        <v>141</v>
      </c>
      <c r="J17" s="34">
        <v>14.596273291925465</v>
      </c>
      <c r="K17" s="31">
        <v>848</v>
      </c>
      <c r="L17" s="32">
        <v>135</v>
      </c>
      <c r="M17" s="35">
        <v>15.919811320754718</v>
      </c>
      <c r="N17" s="36">
        <v>895</v>
      </c>
      <c r="O17" s="36">
        <v>125</v>
      </c>
      <c r="P17" s="37"/>
      <c r="Q17" s="38">
        <f t="shared" si="0"/>
        <v>13.966480446927374</v>
      </c>
      <c r="R17" s="36">
        <v>959</v>
      </c>
      <c r="S17" s="36">
        <v>125</v>
      </c>
      <c r="T17" s="37"/>
      <c r="U17" s="38">
        <v>13.034410844629823</v>
      </c>
    </row>
    <row r="18" spans="1:21" ht="14.45" customHeight="1">
      <c r="A18" s="39" t="s">
        <v>38</v>
      </c>
      <c r="B18" s="40"/>
      <c r="C18" s="40"/>
      <c r="D18" s="41" t="s">
        <v>39</v>
      </c>
      <c r="E18" s="31">
        <v>1078</v>
      </c>
      <c r="F18" s="32">
        <v>148</v>
      </c>
      <c r="G18" s="33">
        <v>13.729128014842301</v>
      </c>
      <c r="H18" s="32">
        <v>1036</v>
      </c>
      <c r="I18" s="31">
        <v>145</v>
      </c>
      <c r="J18" s="34">
        <v>13.996138996138995</v>
      </c>
      <c r="K18" s="31">
        <v>933</v>
      </c>
      <c r="L18" s="32">
        <v>161</v>
      </c>
      <c r="M18" s="35">
        <v>17.256162915326904</v>
      </c>
      <c r="N18" s="36">
        <v>1059</v>
      </c>
      <c r="O18" s="36">
        <v>177</v>
      </c>
      <c r="P18" s="37"/>
      <c r="Q18" s="38">
        <f t="shared" si="0"/>
        <v>16.71388101983003</v>
      </c>
      <c r="R18" s="36">
        <v>1080</v>
      </c>
      <c r="S18" s="36">
        <v>172</v>
      </c>
      <c r="T18" s="37"/>
      <c r="U18" s="38">
        <v>15.925925925925927</v>
      </c>
    </row>
    <row r="19" spans="1:21" ht="14.45" customHeight="1">
      <c r="A19" s="39" t="s">
        <v>40</v>
      </c>
      <c r="B19" s="40"/>
      <c r="C19" s="40"/>
      <c r="D19" s="41" t="s">
        <v>41</v>
      </c>
      <c r="E19" s="31">
        <v>1540</v>
      </c>
      <c r="F19" s="32">
        <v>143</v>
      </c>
      <c r="G19" s="33">
        <v>9.2857142857142865</v>
      </c>
      <c r="H19" s="32">
        <v>1565</v>
      </c>
      <c r="I19" s="31">
        <v>157</v>
      </c>
      <c r="J19" s="34">
        <v>10.031948881789138</v>
      </c>
      <c r="K19" s="31">
        <v>1403</v>
      </c>
      <c r="L19" s="32">
        <v>151</v>
      </c>
      <c r="M19" s="35">
        <v>10.762651461154668</v>
      </c>
      <c r="N19" s="36">
        <v>1344</v>
      </c>
      <c r="O19" s="36">
        <v>175</v>
      </c>
      <c r="P19" s="37"/>
      <c r="Q19" s="38">
        <f t="shared" si="0"/>
        <v>13.020833333333334</v>
      </c>
      <c r="R19" s="36">
        <v>1534</v>
      </c>
      <c r="S19" s="36">
        <v>203</v>
      </c>
      <c r="T19" s="37"/>
      <c r="U19" s="38">
        <v>13.233376792698825</v>
      </c>
    </row>
    <row r="20" spans="1:21" ht="14.45" customHeight="1">
      <c r="A20" s="39" t="s">
        <v>42</v>
      </c>
      <c r="B20" s="40"/>
      <c r="C20" s="40"/>
      <c r="D20" s="41" t="s">
        <v>43</v>
      </c>
      <c r="E20" s="31">
        <v>533</v>
      </c>
      <c r="F20" s="32">
        <v>14</v>
      </c>
      <c r="G20" s="33">
        <v>2.6266416510318953</v>
      </c>
      <c r="H20" s="32">
        <v>480</v>
      </c>
      <c r="I20" s="31">
        <v>27</v>
      </c>
      <c r="J20" s="34">
        <v>5.625</v>
      </c>
      <c r="K20" s="31">
        <v>444</v>
      </c>
      <c r="L20" s="32">
        <v>20</v>
      </c>
      <c r="M20" s="35">
        <v>4.5045045045045047</v>
      </c>
      <c r="N20" s="36">
        <v>556</v>
      </c>
      <c r="O20" s="36">
        <v>50</v>
      </c>
      <c r="P20" s="37"/>
      <c r="Q20" s="38">
        <f t="shared" si="0"/>
        <v>8.9928057553956826</v>
      </c>
      <c r="R20" s="36">
        <v>646</v>
      </c>
      <c r="S20" s="36">
        <v>75</v>
      </c>
      <c r="T20" s="37"/>
      <c r="U20" s="38">
        <v>11.609907120743033</v>
      </c>
    </row>
    <row r="21" spans="1:21" ht="14.45" customHeight="1">
      <c r="A21" s="39" t="s">
        <v>44</v>
      </c>
      <c r="B21" s="40"/>
      <c r="C21" s="40"/>
      <c r="D21" s="41" t="s">
        <v>45</v>
      </c>
      <c r="E21" s="31">
        <v>970</v>
      </c>
      <c r="F21" s="32">
        <v>13</v>
      </c>
      <c r="G21" s="33">
        <v>1.3402061855670102</v>
      </c>
      <c r="H21" s="32">
        <v>1035</v>
      </c>
      <c r="I21" s="31">
        <v>15</v>
      </c>
      <c r="J21" s="34">
        <v>1.4492753623188406</v>
      </c>
      <c r="K21" s="31">
        <v>781</v>
      </c>
      <c r="L21" s="32">
        <v>21</v>
      </c>
      <c r="M21" s="35">
        <v>2.6888604353393086</v>
      </c>
      <c r="N21" s="36">
        <v>860</v>
      </c>
      <c r="O21" s="36">
        <v>51</v>
      </c>
      <c r="P21" s="37"/>
      <c r="Q21" s="38">
        <f t="shared" si="0"/>
        <v>5.9302325581395348</v>
      </c>
      <c r="R21" s="36">
        <v>873</v>
      </c>
      <c r="S21" s="36">
        <v>50</v>
      </c>
      <c r="T21" s="37"/>
      <c r="U21" s="38">
        <v>5.72737686139748</v>
      </c>
    </row>
    <row r="22" spans="1:21" ht="14.45" customHeight="1">
      <c r="A22" s="39" t="s">
        <v>46</v>
      </c>
      <c r="B22" s="40"/>
      <c r="C22" s="40"/>
      <c r="D22" s="41" t="s">
        <v>47</v>
      </c>
      <c r="E22" s="31">
        <v>606</v>
      </c>
      <c r="F22" s="32">
        <v>12</v>
      </c>
      <c r="G22" s="33">
        <v>1.9801980198019802</v>
      </c>
      <c r="H22" s="32">
        <v>482</v>
      </c>
      <c r="I22" s="31">
        <v>11</v>
      </c>
      <c r="J22" s="34">
        <v>2.2821576763485476</v>
      </c>
      <c r="K22" s="31">
        <v>345</v>
      </c>
      <c r="L22" s="32">
        <v>21</v>
      </c>
      <c r="M22" s="35">
        <v>6.0869565217391308</v>
      </c>
      <c r="N22" s="36">
        <v>455</v>
      </c>
      <c r="O22" s="36">
        <v>49</v>
      </c>
      <c r="P22" s="37"/>
      <c r="Q22" s="38">
        <f t="shared" si="0"/>
        <v>10.76923076923077</v>
      </c>
      <c r="R22" s="36">
        <v>517</v>
      </c>
      <c r="S22" s="36">
        <v>52</v>
      </c>
      <c r="T22" s="37"/>
      <c r="U22" s="38">
        <v>10.058027079303674</v>
      </c>
    </row>
    <row r="23" spans="1:21" ht="14.45" customHeight="1">
      <c r="A23" s="39" t="s">
        <v>48</v>
      </c>
      <c r="B23" s="40"/>
      <c r="C23" s="40"/>
      <c r="D23" s="41" t="s">
        <v>49</v>
      </c>
      <c r="E23" s="31">
        <v>2055</v>
      </c>
      <c r="F23" s="32">
        <v>65</v>
      </c>
      <c r="G23" s="33">
        <v>3.1630170316301705</v>
      </c>
      <c r="H23" s="32">
        <v>1685</v>
      </c>
      <c r="I23" s="31">
        <v>104</v>
      </c>
      <c r="J23" s="34">
        <v>6.172106824925816</v>
      </c>
      <c r="K23" s="31">
        <v>1567</v>
      </c>
      <c r="L23" s="32">
        <v>131</v>
      </c>
      <c r="M23" s="35">
        <v>8.3599234205488191</v>
      </c>
      <c r="N23" s="36">
        <v>1745</v>
      </c>
      <c r="O23" s="36">
        <v>101</v>
      </c>
      <c r="P23" s="37"/>
      <c r="Q23" s="38">
        <f t="shared" si="0"/>
        <v>5.7879656160458453</v>
      </c>
      <c r="R23" s="36">
        <v>1828</v>
      </c>
      <c r="S23" s="36">
        <v>75</v>
      </c>
      <c r="T23" s="37"/>
      <c r="U23" s="38">
        <v>4.102844638949672</v>
      </c>
    </row>
    <row r="24" spans="1:21" ht="14.45" customHeight="1">
      <c r="A24" s="39" t="s">
        <v>50</v>
      </c>
      <c r="B24" s="40"/>
      <c r="C24" s="40"/>
      <c r="D24" s="41" t="s">
        <v>51</v>
      </c>
      <c r="E24" s="31">
        <v>2227</v>
      </c>
      <c r="F24" s="32">
        <v>137</v>
      </c>
      <c r="G24" s="33">
        <v>6.1517736865738666</v>
      </c>
      <c r="H24" s="32">
        <v>2158</v>
      </c>
      <c r="I24" s="31">
        <v>215</v>
      </c>
      <c r="J24" s="34">
        <v>9.9629286376274333</v>
      </c>
      <c r="K24" s="31">
        <v>1872</v>
      </c>
      <c r="L24" s="32">
        <v>185</v>
      </c>
      <c r="M24" s="35">
        <v>9.882478632478632</v>
      </c>
      <c r="N24" s="36">
        <v>1895</v>
      </c>
      <c r="O24" s="36">
        <v>183</v>
      </c>
      <c r="P24" s="37"/>
      <c r="Q24" s="38">
        <f t="shared" si="0"/>
        <v>9.6569920844327175</v>
      </c>
      <c r="R24" s="36">
        <v>1800</v>
      </c>
      <c r="S24" s="36">
        <v>155</v>
      </c>
      <c r="T24" s="37"/>
      <c r="U24" s="38">
        <v>8.6111111111111107</v>
      </c>
    </row>
    <row r="25" spans="1:21" ht="14.45" customHeight="1">
      <c r="A25" s="63" t="s">
        <v>52</v>
      </c>
      <c r="B25" s="40" t="s">
        <v>53</v>
      </c>
      <c r="C25" s="40" t="s">
        <v>54</v>
      </c>
      <c r="D25" s="65" t="s">
        <v>54</v>
      </c>
      <c r="E25" s="60">
        <v>4069</v>
      </c>
      <c r="F25" s="60">
        <v>293</v>
      </c>
      <c r="G25" s="59">
        <v>7.2007864340132706</v>
      </c>
      <c r="H25" s="60">
        <v>3583</v>
      </c>
      <c r="I25" s="60">
        <v>309</v>
      </c>
      <c r="J25" s="59">
        <v>8.6240580519118044</v>
      </c>
      <c r="K25" s="60">
        <v>3168</v>
      </c>
      <c r="L25" s="60">
        <v>285</v>
      </c>
      <c r="M25" s="58">
        <v>8.9962121212121211</v>
      </c>
      <c r="N25" s="36">
        <v>1744</v>
      </c>
      <c r="O25" s="36">
        <v>170</v>
      </c>
      <c r="P25" s="37"/>
      <c r="Q25" s="38">
        <f t="shared" si="0"/>
        <v>9.7477064220183482</v>
      </c>
      <c r="R25" s="36">
        <v>1867</v>
      </c>
      <c r="S25" s="36">
        <v>168</v>
      </c>
      <c r="T25" s="37"/>
      <c r="U25" s="38">
        <v>8.9983931440814136</v>
      </c>
    </row>
    <row r="26" spans="1:21" ht="14.45" customHeight="1">
      <c r="A26" s="64"/>
      <c r="B26" s="42" t="s">
        <v>55</v>
      </c>
      <c r="C26" s="42" t="s">
        <v>54</v>
      </c>
      <c r="D26" s="66"/>
      <c r="E26" s="60"/>
      <c r="F26" s="60"/>
      <c r="G26" s="59"/>
      <c r="H26" s="60"/>
      <c r="I26" s="60"/>
      <c r="J26" s="59"/>
      <c r="K26" s="60"/>
      <c r="L26" s="60"/>
      <c r="M26" s="58"/>
      <c r="N26" s="36">
        <v>1460</v>
      </c>
      <c r="O26" s="36">
        <v>100</v>
      </c>
      <c r="P26" s="37"/>
      <c r="Q26" s="38">
        <f t="shared" si="0"/>
        <v>6.8493150684931505</v>
      </c>
      <c r="R26" s="36">
        <v>1572</v>
      </c>
      <c r="S26" s="36">
        <v>124</v>
      </c>
      <c r="T26" s="37"/>
      <c r="U26" s="38">
        <v>7.888040712468193</v>
      </c>
    </row>
    <row r="27" spans="1:21" ht="14.45" customHeight="1">
      <c r="A27" s="39" t="s">
        <v>56</v>
      </c>
      <c r="B27" s="40"/>
      <c r="C27" s="40"/>
      <c r="D27" s="41" t="s">
        <v>57</v>
      </c>
      <c r="E27" s="31">
        <v>1461</v>
      </c>
      <c r="F27" s="32">
        <v>30</v>
      </c>
      <c r="G27" s="33">
        <v>2.0533880903490758</v>
      </c>
      <c r="H27" s="32">
        <v>1165</v>
      </c>
      <c r="I27" s="31">
        <v>53</v>
      </c>
      <c r="J27" s="34">
        <v>4.5493562231759652</v>
      </c>
      <c r="K27" s="31">
        <v>859</v>
      </c>
      <c r="L27" s="32">
        <v>46</v>
      </c>
      <c r="M27" s="35">
        <v>5.3550640279394646</v>
      </c>
      <c r="N27" s="36">
        <v>990</v>
      </c>
      <c r="O27" s="36">
        <v>46</v>
      </c>
      <c r="P27" s="37"/>
      <c r="Q27" s="38">
        <f t="shared" si="0"/>
        <v>4.6464646464646462</v>
      </c>
      <c r="R27" s="36">
        <v>949</v>
      </c>
      <c r="S27" s="36">
        <v>33</v>
      </c>
      <c r="T27" s="37"/>
      <c r="U27" s="38">
        <v>3.4773445732349839</v>
      </c>
    </row>
    <row r="28" spans="1:21" ht="14.45" customHeight="1">
      <c r="A28" s="39" t="s">
        <v>58</v>
      </c>
      <c r="B28" s="40"/>
      <c r="C28" s="40"/>
      <c r="D28" s="41" t="s">
        <v>59</v>
      </c>
      <c r="E28" s="31">
        <v>2015</v>
      </c>
      <c r="F28" s="32">
        <v>167</v>
      </c>
      <c r="G28" s="33">
        <v>8.2878411910669971</v>
      </c>
      <c r="H28" s="32">
        <v>1659</v>
      </c>
      <c r="I28" s="31">
        <v>156</v>
      </c>
      <c r="J28" s="34">
        <v>9.4032549728752262</v>
      </c>
      <c r="K28" s="31">
        <v>1368</v>
      </c>
      <c r="L28" s="32">
        <v>157</v>
      </c>
      <c r="M28" s="35">
        <v>11.476608187134502</v>
      </c>
      <c r="N28" s="36">
        <v>1500</v>
      </c>
      <c r="O28" s="36">
        <v>137</v>
      </c>
      <c r="P28" s="37"/>
      <c r="Q28" s="38">
        <f t="shared" si="0"/>
        <v>9.1333333333333329</v>
      </c>
      <c r="R28" s="36">
        <v>1494</v>
      </c>
      <c r="S28" s="36">
        <v>137</v>
      </c>
      <c r="T28" s="37"/>
      <c r="U28" s="38">
        <v>9.1700133868808571</v>
      </c>
    </row>
    <row r="29" spans="1:21" ht="14.45" customHeight="1">
      <c r="A29" s="39" t="s">
        <v>60</v>
      </c>
      <c r="B29" s="40"/>
      <c r="C29" s="40"/>
      <c r="D29" s="41" t="s">
        <v>61</v>
      </c>
      <c r="E29" s="31">
        <v>3015</v>
      </c>
      <c r="F29" s="32">
        <v>174</v>
      </c>
      <c r="G29" s="33">
        <v>5.7711442786069647</v>
      </c>
      <c r="H29" s="32">
        <v>2892</v>
      </c>
      <c r="I29" s="31">
        <v>153</v>
      </c>
      <c r="J29" s="34">
        <v>5.2904564315352696</v>
      </c>
      <c r="K29" s="31">
        <v>2410</v>
      </c>
      <c r="L29" s="32">
        <v>165</v>
      </c>
      <c r="M29" s="35">
        <v>6.8464730290456437</v>
      </c>
      <c r="N29" s="36">
        <v>2564</v>
      </c>
      <c r="O29" s="36">
        <v>184</v>
      </c>
      <c r="P29" s="37"/>
      <c r="Q29" s="38">
        <f t="shared" si="0"/>
        <v>7.1762870514820598</v>
      </c>
      <c r="R29" s="36">
        <v>2733</v>
      </c>
      <c r="S29" s="36">
        <v>169</v>
      </c>
      <c r="T29" s="37"/>
      <c r="U29" s="38">
        <v>6.1836809366995977</v>
      </c>
    </row>
    <row r="30" spans="1:21" ht="14.45" customHeight="1">
      <c r="A30" s="39" t="s">
        <v>62</v>
      </c>
      <c r="B30" s="40"/>
      <c r="C30" s="40"/>
      <c r="D30" s="41" t="s">
        <v>63</v>
      </c>
      <c r="E30" s="31">
        <v>3171</v>
      </c>
      <c r="F30" s="32">
        <v>199</v>
      </c>
      <c r="G30" s="33">
        <v>6.2756228319142222</v>
      </c>
      <c r="H30" s="32">
        <v>2668</v>
      </c>
      <c r="I30" s="31">
        <v>220</v>
      </c>
      <c r="J30" s="34">
        <v>8.2458770614692654</v>
      </c>
      <c r="K30" s="31">
        <v>2595</v>
      </c>
      <c r="L30" s="32">
        <v>201</v>
      </c>
      <c r="M30" s="35">
        <v>7.7456647398843934</v>
      </c>
      <c r="N30" s="36">
        <v>2348</v>
      </c>
      <c r="O30" s="36">
        <v>179</v>
      </c>
      <c r="P30" s="37"/>
      <c r="Q30" s="38">
        <f t="shared" si="0"/>
        <v>7.623509369676321</v>
      </c>
      <c r="R30" s="36">
        <v>2678</v>
      </c>
      <c r="S30" s="36">
        <v>186</v>
      </c>
      <c r="T30" s="37"/>
      <c r="U30" s="38">
        <v>6.9454817027632565</v>
      </c>
    </row>
    <row r="31" spans="1:21" ht="14.45" customHeight="1">
      <c r="A31" s="39" t="s">
        <v>64</v>
      </c>
      <c r="B31" s="40"/>
      <c r="C31" s="40"/>
      <c r="D31" s="41" t="s">
        <v>65</v>
      </c>
      <c r="E31" s="31">
        <v>3168</v>
      </c>
      <c r="F31" s="32">
        <v>151</v>
      </c>
      <c r="G31" s="33">
        <v>4.7664141414141419</v>
      </c>
      <c r="H31" s="32">
        <v>2704</v>
      </c>
      <c r="I31" s="31">
        <v>119</v>
      </c>
      <c r="J31" s="34">
        <v>4.4008875739644973</v>
      </c>
      <c r="K31" s="31">
        <v>2437</v>
      </c>
      <c r="L31" s="32">
        <v>177</v>
      </c>
      <c r="M31" s="35">
        <v>7.2630283135002056</v>
      </c>
      <c r="N31" s="36">
        <v>2589</v>
      </c>
      <c r="O31" s="36">
        <v>180</v>
      </c>
      <c r="P31" s="37"/>
      <c r="Q31" s="38">
        <f t="shared" si="0"/>
        <v>6.9524913093858638</v>
      </c>
      <c r="R31" s="36">
        <v>2848</v>
      </c>
      <c r="S31" s="36">
        <v>176</v>
      </c>
      <c r="T31" s="37"/>
      <c r="U31" s="38">
        <v>6.179775280898876</v>
      </c>
    </row>
    <row r="32" spans="1:21" ht="14.25" customHeight="1">
      <c r="A32" s="43" t="s">
        <v>66</v>
      </c>
      <c r="B32" s="44"/>
      <c r="C32" s="45"/>
      <c r="D32" s="46" t="s">
        <v>67</v>
      </c>
      <c r="E32" s="47">
        <v>49282</v>
      </c>
      <c r="F32" s="48">
        <v>2727</v>
      </c>
      <c r="G32" s="49">
        <v>5.5334604926748101</v>
      </c>
      <c r="H32" s="48">
        <v>44573</v>
      </c>
      <c r="I32" s="47">
        <v>3289</v>
      </c>
      <c r="J32" s="50">
        <v>7.3789065129114038</v>
      </c>
      <c r="K32" s="47">
        <v>39547</v>
      </c>
      <c r="L32" s="48">
        <v>3494</v>
      </c>
      <c r="M32" s="51">
        <v>8.8350570207601073</v>
      </c>
      <c r="N32" s="52">
        <v>40208</v>
      </c>
      <c r="O32" s="52">
        <f>SUM(O6:O31)</f>
        <v>3462</v>
      </c>
      <c r="P32" s="53"/>
      <c r="Q32" s="54">
        <f t="shared" si="0"/>
        <v>8.610226820533228</v>
      </c>
      <c r="R32" s="52">
        <v>43118</v>
      </c>
      <c r="S32" s="52">
        <v>3555</v>
      </c>
      <c r="T32" s="53"/>
      <c r="U32" s="54">
        <v>8.244816549932743</v>
      </c>
    </row>
  </sheetData>
  <mergeCells count="20">
    <mergeCell ref="A1:U1"/>
    <mergeCell ref="A2:U2"/>
    <mergeCell ref="E3:G3"/>
    <mergeCell ref="H3:J3"/>
    <mergeCell ref="K3:M3"/>
    <mergeCell ref="N3:Q3"/>
    <mergeCell ref="R3:U3"/>
    <mergeCell ref="M25:M26"/>
    <mergeCell ref="G25:G26"/>
    <mergeCell ref="H25:H26"/>
    <mergeCell ref="A6:A7"/>
    <mergeCell ref="D6:D7"/>
    <mergeCell ref="A25:A26"/>
    <mergeCell ref="D25:D26"/>
    <mergeCell ref="E25:E26"/>
    <mergeCell ref="I25:I26"/>
    <mergeCell ref="J25:J26"/>
    <mergeCell ref="K25:K26"/>
    <mergeCell ref="L25:L26"/>
    <mergeCell ref="F25:F26"/>
  </mergeCells>
  <printOptions horizontalCentered="1" verticalCentered="1"/>
  <pageMargins left="0.39370078740157483" right="0.59055118110236227" top="0.39370078740157483" bottom="0.11811023622047245" header="0.59055118110236227" footer="0.15748031496062992"/>
  <pageSetup paperSize="9" scale="81" orientation="landscape" r:id="rId1"/>
  <headerFooter>
    <oddHeader xml:space="preserve">&amp;R&amp;"-,Gras"&amp;14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</vt:lpstr>
      <vt:lpstr>'21'!Zone_d_impression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cp:lastPrinted>2014-09-11T07:40:13Z</cp:lastPrinted>
  <dcterms:created xsi:type="dcterms:W3CDTF">2014-09-08T15:51:28Z</dcterms:created>
  <dcterms:modified xsi:type="dcterms:W3CDTF">2014-09-11T14:45:04Z</dcterms:modified>
</cp:coreProperties>
</file>