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نفاذ إلى المعلومة\الوحدات تقدم المشاريع\"/>
    </mc:Choice>
  </mc:AlternateContent>
  <bookViews>
    <workbookView xWindow="0" yWindow="0" windowWidth="21570" windowHeight="7485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G19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D12" i="1" l="1"/>
  <c r="D14" i="1"/>
  <c r="G9" i="1" l="1"/>
  <c r="G10" i="1"/>
  <c r="G11" i="1"/>
  <c r="G12" i="1"/>
  <c r="G13" i="1"/>
  <c r="G14" i="1"/>
  <c r="G15" i="1"/>
  <c r="G16" i="1"/>
  <c r="G17" i="1"/>
  <c r="G18" i="1"/>
</calcChain>
</file>

<file path=xl/sharedStrings.xml><?xml version="1.0" encoding="utf-8"?>
<sst xmlns="http://schemas.openxmlformats.org/spreadsheetml/2006/main" count="54" uniqueCount="41">
  <si>
    <t>البيان</t>
  </si>
  <si>
    <t>موارد عامة للميزانية</t>
  </si>
  <si>
    <t>موار القروض الخارجية</t>
  </si>
  <si>
    <t>التعهد</t>
  </si>
  <si>
    <t>الدفع</t>
  </si>
  <si>
    <t>صيانة 5 مخابر تقنية بالمدارس الإعدادية</t>
  </si>
  <si>
    <t>صيانة 5 مخابر تقنية بالمعاهد الثانوية</t>
  </si>
  <si>
    <t>مجموع الإعتمادات</t>
  </si>
  <si>
    <t>السنة</t>
  </si>
  <si>
    <t xml:space="preserve">تقدّم المشاريع المدرجة ضمن ميزانية التنمية لسنة 2020 و 2021 </t>
  </si>
  <si>
    <t>نسبة التقدم المادي للمشروع</t>
  </si>
  <si>
    <t>نسبة التقدم المالي للمشروع</t>
  </si>
  <si>
    <t>100 % دراسات</t>
  </si>
  <si>
    <t>35 % أشغال</t>
  </si>
  <si>
    <t xml:space="preserve">إحداث 2 مطاعم مركزية </t>
  </si>
  <si>
    <t>تجهيز  2 مطاعم مركزية</t>
  </si>
  <si>
    <t xml:space="preserve">بناء 5 مخابر تقنية وتكنولوجية وعلمية للمدارس الإعدادية </t>
  </si>
  <si>
    <t xml:space="preserve">بناء 5 مخابر تقنية وتكنولوجية وعلمية للمعاهد الثانوية  </t>
  </si>
  <si>
    <t>بناء المدرسة الإعدادية مركز علولو  صفاقس الجنوبية - صفاقس 2</t>
  </si>
  <si>
    <t xml:space="preserve">تهيئة ضيعات بيداغوجية </t>
  </si>
  <si>
    <t xml:space="preserve">مشروع دعم القدرات التقنية والتكنولوجية بالمنظومة التربوية </t>
  </si>
  <si>
    <t>دراسات (دعم فني و مساندة)</t>
  </si>
  <si>
    <t xml:space="preserve">إحداث 4 مطابخ مركزية </t>
  </si>
  <si>
    <t xml:space="preserve">تجهيز  4 مطابخ مركزية </t>
  </si>
  <si>
    <t xml:space="preserve">بناء 12 مخبر تقني وتكنولوجي وعلمي للمدارس الإعدادية </t>
  </si>
  <si>
    <t xml:space="preserve">بناء 10 مخابر تقنية وتكنولوجية وعلمية للمعاهد الثانوية </t>
  </si>
  <si>
    <t xml:space="preserve">صيانة 15 مخبر تقني بالمعاهد الثانوية </t>
  </si>
  <si>
    <t>25 % دراسات</t>
  </si>
  <si>
    <t>20 % دراسات</t>
  </si>
  <si>
    <t xml:space="preserve">تجهيز  22 مخبر (مدارس إعدادية و معاهد) </t>
  </si>
  <si>
    <t xml:space="preserve">بناء مدرسة إعدادية ديار بن محمود الحرايرية تونس </t>
  </si>
  <si>
    <t xml:space="preserve">بناء مدرسة إعدادية حدائق المنزه المنيهلة أريانة </t>
  </si>
  <si>
    <t xml:space="preserve">بناء معهد ثانوي جنان جعفر رواد أريانة </t>
  </si>
  <si>
    <t xml:space="preserve">بناء مدرسة إعدادية حي الوفاء نابل </t>
  </si>
  <si>
    <t xml:space="preserve">بناء معهد ثانوي بئر بورقبة الحمامات نابل </t>
  </si>
  <si>
    <t xml:space="preserve">بناء معهد ثانوي الزاوية القصيبة و الثريات سوسة </t>
  </si>
  <si>
    <t xml:space="preserve">بناء مدرسة إعدادية الرواضي بومرداس المهدية </t>
  </si>
  <si>
    <t>بناء مدرسة إعدادية السعادي العامرة صفاقس 2</t>
  </si>
  <si>
    <t xml:space="preserve">بناء المدرسة الإعدادية مركز علولو صفاقس الجنوبية صفاقس 2 </t>
  </si>
  <si>
    <t>75 % دراسات</t>
  </si>
  <si>
    <t xml:space="preserve">وحدة تنفيذ مشروع دعم القدرات التقنية والتكنولوجية الممول بالاشتراك مع البنك الافريقي للتنمية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</si>
</sst>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3" fillId="0" borderId="0" xfId="0" applyFont="1"/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3" fontId="2" fillId="0" borderId="3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wrapText="1"/>
    </xf>
    <xf numFmtId="3" fontId="2" fillId="0" borderId="2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readingOrder="2"/>
    </xf>
    <xf numFmtId="9" fontId="2" fillId="0" borderId="4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readingOrder="2"/>
    </xf>
    <xf numFmtId="9" fontId="2" fillId="0" borderId="18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readingOrder="2"/>
    </xf>
    <xf numFmtId="9" fontId="2" fillId="0" borderId="25" xfId="0" applyNumberFormat="1" applyFont="1" applyBorder="1" applyAlignment="1">
      <alignment horizontal="center" vertical="center"/>
    </xf>
    <xf numFmtId="9" fontId="2" fillId="0" borderId="2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rightToLeft="1" tabSelected="1" workbookViewId="0">
      <selection activeCell="P44" sqref="P44"/>
    </sheetView>
  </sheetViews>
  <sheetFormatPr baseColWidth="10" defaultRowHeight="15" x14ac:dyDescent="0.25"/>
  <cols>
    <col min="1" max="1" width="5.7109375" customWidth="1"/>
    <col min="2" max="2" width="60" customWidth="1"/>
    <col min="3" max="4" width="12.42578125" customWidth="1"/>
    <col min="5" max="5" width="12.85546875" customWidth="1"/>
    <col min="6" max="6" width="12.7109375" customWidth="1"/>
    <col min="7" max="7" width="14.5703125" customWidth="1"/>
    <col min="8" max="8" width="15.140625" customWidth="1"/>
    <col min="9" max="9" width="13.140625" customWidth="1"/>
  </cols>
  <sheetData>
    <row r="1" spans="1:9" ht="8.25" customHeight="1" x14ac:dyDescent="0.25"/>
    <row r="2" spans="1:9" ht="18.75" x14ac:dyDescent="0.3">
      <c r="A2" s="5"/>
      <c r="B2" s="41" t="s">
        <v>40</v>
      </c>
      <c r="C2" s="41"/>
      <c r="D2" s="41"/>
      <c r="E2" s="41"/>
      <c r="F2" s="41"/>
      <c r="G2" s="41"/>
      <c r="H2" s="41"/>
      <c r="I2" s="41"/>
    </row>
    <row r="3" spans="1:9" ht="18.75" x14ac:dyDescent="0.3">
      <c r="A3" s="41" t="s">
        <v>9</v>
      </c>
      <c r="B3" s="41"/>
      <c r="C3" s="41"/>
      <c r="D3" s="41"/>
      <c r="E3" s="41"/>
      <c r="F3" s="41"/>
      <c r="G3" s="41"/>
      <c r="H3" s="41"/>
      <c r="I3" s="41"/>
    </row>
    <row r="4" spans="1:9" ht="18.75" x14ac:dyDescent="0.3">
      <c r="A4" s="42"/>
      <c r="B4" s="42"/>
      <c r="C4" s="42"/>
      <c r="D4" s="42"/>
      <c r="E4" s="42"/>
      <c r="F4" s="42"/>
      <c r="G4" s="42"/>
      <c r="H4" s="42"/>
      <c r="I4" s="42"/>
    </row>
    <row r="5" spans="1:9" ht="18.75" x14ac:dyDescent="0.3">
      <c r="A5" s="1"/>
      <c r="B5" s="7"/>
      <c r="C5" s="7"/>
    </row>
    <row r="6" spans="1:9" ht="15.75" thickBot="1" x14ac:dyDescent="0.3"/>
    <row r="7" spans="1:9" ht="15.75" customHeight="1" x14ac:dyDescent="0.25">
      <c r="A7" s="48" t="s">
        <v>8</v>
      </c>
      <c r="B7" s="50" t="s">
        <v>0</v>
      </c>
      <c r="C7" s="52" t="s">
        <v>1</v>
      </c>
      <c r="D7" s="54"/>
      <c r="E7" s="52" t="s">
        <v>2</v>
      </c>
      <c r="F7" s="53"/>
      <c r="G7" s="37" t="s">
        <v>7</v>
      </c>
      <c r="H7" s="46" t="s">
        <v>10</v>
      </c>
      <c r="I7" s="39" t="s">
        <v>11</v>
      </c>
    </row>
    <row r="8" spans="1:9" ht="16.5" thickBot="1" x14ac:dyDescent="0.3">
      <c r="A8" s="49"/>
      <c r="B8" s="51"/>
      <c r="C8" s="4" t="s">
        <v>3</v>
      </c>
      <c r="D8" s="4" t="s">
        <v>4</v>
      </c>
      <c r="E8" s="4" t="s">
        <v>3</v>
      </c>
      <c r="F8" s="8" t="s">
        <v>4</v>
      </c>
      <c r="G8" s="38"/>
      <c r="H8" s="47"/>
      <c r="I8" s="40"/>
    </row>
    <row r="9" spans="1:9" ht="18.75" x14ac:dyDescent="0.3">
      <c r="A9" s="55">
        <v>2020</v>
      </c>
      <c r="B9" s="2" t="s">
        <v>14</v>
      </c>
      <c r="C9" s="14">
        <v>2936000</v>
      </c>
      <c r="D9" s="14">
        <v>1468000</v>
      </c>
      <c r="E9" s="14">
        <v>1464000</v>
      </c>
      <c r="F9" s="23">
        <v>732000</v>
      </c>
      <c r="G9" s="24">
        <f t="shared" ref="G9:G24" si="0">E9+C9</f>
        <v>4400000</v>
      </c>
      <c r="H9" s="30" t="s">
        <v>12</v>
      </c>
      <c r="I9" s="31">
        <v>0.2</v>
      </c>
    </row>
    <row r="10" spans="1:9" ht="18.75" x14ac:dyDescent="0.3">
      <c r="A10" s="56"/>
      <c r="B10" s="2" t="s">
        <v>15</v>
      </c>
      <c r="C10" s="14">
        <v>160000</v>
      </c>
      <c r="D10" s="14">
        <v>80000</v>
      </c>
      <c r="E10" s="14">
        <v>840000</v>
      </c>
      <c r="F10" s="23">
        <v>420000</v>
      </c>
      <c r="G10" s="24">
        <f t="shared" si="0"/>
        <v>1000000</v>
      </c>
      <c r="H10" s="30" t="s">
        <v>12</v>
      </c>
      <c r="I10" s="31">
        <v>0.05</v>
      </c>
    </row>
    <row r="11" spans="1:9" ht="18.75" x14ac:dyDescent="0.3">
      <c r="A11" s="56"/>
      <c r="B11" s="3" t="s">
        <v>16</v>
      </c>
      <c r="C11" s="14">
        <v>835000</v>
      </c>
      <c r="D11" s="14">
        <v>415000</v>
      </c>
      <c r="E11" s="14">
        <v>415000</v>
      </c>
      <c r="F11" s="23">
        <v>205000</v>
      </c>
      <c r="G11" s="24">
        <f t="shared" si="0"/>
        <v>1250000</v>
      </c>
      <c r="H11" s="30" t="s">
        <v>13</v>
      </c>
      <c r="I11" s="31">
        <v>0.1</v>
      </c>
    </row>
    <row r="12" spans="1:9" ht="18.75" x14ac:dyDescent="0.3">
      <c r="A12" s="56"/>
      <c r="B12" s="3" t="s">
        <v>5</v>
      </c>
      <c r="C12" s="25">
        <v>424000</v>
      </c>
      <c r="D12" s="25">
        <f>C12*0.6</f>
        <v>254400</v>
      </c>
      <c r="E12" s="25">
        <v>361000</v>
      </c>
      <c r="F12" s="26">
        <v>361000</v>
      </c>
      <c r="G12" s="24">
        <f t="shared" si="0"/>
        <v>785000</v>
      </c>
      <c r="H12" s="30" t="s">
        <v>13</v>
      </c>
      <c r="I12" s="31">
        <v>0.1</v>
      </c>
    </row>
    <row r="13" spans="1:9" ht="18.75" x14ac:dyDescent="0.3">
      <c r="A13" s="56"/>
      <c r="B13" s="3" t="s">
        <v>17</v>
      </c>
      <c r="C13" s="25">
        <v>900000</v>
      </c>
      <c r="D13" s="25">
        <v>450000</v>
      </c>
      <c r="E13" s="25">
        <v>450000</v>
      </c>
      <c r="F13" s="26">
        <v>225000</v>
      </c>
      <c r="G13" s="24">
        <f t="shared" si="0"/>
        <v>1350000</v>
      </c>
      <c r="H13" s="30" t="s">
        <v>13</v>
      </c>
      <c r="I13" s="31">
        <v>0.1</v>
      </c>
    </row>
    <row r="14" spans="1:9" ht="18.75" x14ac:dyDescent="0.3">
      <c r="A14" s="56"/>
      <c r="B14" s="3" t="s">
        <v>6</v>
      </c>
      <c r="C14" s="25">
        <v>424000</v>
      </c>
      <c r="D14" s="25">
        <f>C14*0.6</f>
        <v>254400</v>
      </c>
      <c r="E14" s="25">
        <v>361000</v>
      </c>
      <c r="F14" s="26">
        <v>361000</v>
      </c>
      <c r="G14" s="24">
        <f t="shared" si="0"/>
        <v>785000</v>
      </c>
      <c r="H14" s="30" t="s">
        <v>13</v>
      </c>
      <c r="I14" s="31">
        <v>0.1</v>
      </c>
    </row>
    <row r="15" spans="1:9" ht="18.75" x14ac:dyDescent="0.3">
      <c r="A15" s="56"/>
      <c r="B15" s="3" t="s">
        <v>18</v>
      </c>
      <c r="C15" s="14">
        <v>225000</v>
      </c>
      <c r="D15" s="14">
        <v>175000</v>
      </c>
      <c r="E15" s="14">
        <v>0</v>
      </c>
      <c r="F15" s="23">
        <v>0</v>
      </c>
      <c r="G15" s="24">
        <f t="shared" si="0"/>
        <v>225000</v>
      </c>
      <c r="H15" s="30" t="s">
        <v>12</v>
      </c>
      <c r="I15" s="31">
        <v>0.05</v>
      </c>
    </row>
    <row r="16" spans="1:9" ht="18.75" x14ac:dyDescent="0.3">
      <c r="A16" s="56"/>
      <c r="B16" s="2" t="s">
        <v>19</v>
      </c>
      <c r="C16" s="14">
        <v>259000</v>
      </c>
      <c r="D16" s="14">
        <v>130000</v>
      </c>
      <c r="E16" s="14">
        <v>221000</v>
      </c>
      <c r="F16" s="23">
        <v>110000</v>
      </c>
      <c r="G16" s="24">
        <f t="shared" si="0"/>
        <v>480000</v>
      </c>
      <c r="H16" s="11">
        <v>0</v>
      </c>
      <c r="I16" s="31">
        <v>0</v>
      </c>
    </row>
    <row r="17" spans="1:9" ht="18.75" x14ac:dyDescent="0.3">
      <c r="A17" s="56"/>
      <c r="B17" s="3" t="s">
        <v>21</v>
      </c>
      <c r="C17" s="14">
        <v>319000</v>
      </c>
      <c r="D17" s="14">
        <v>100000</v>
      </c>
      <c r="E17" s="14">
        <v>1681000</v>
      </c>
      <c r="F17" s="23">
        <v>400000</v>
      </c>
      <c r="G17" s="24">
        <f t="shared" si="0"/>
        <v>2000000</v>
      </c>
      <c r="H17" s="11">
        <v>0.9</v>
      </c>
      <c r="I17" s="31">
        <v>0</v>
      </c>
    </row>
    <row r="18" spans="1:9" ht="19.5" thickBot="1" x14ac:dyDescent="0.35">
      <c r="A18" s="57"/>
      <c r="B18" s="6" t="s">
        <v>20</v>
      </c>
      <c r="C18" s="27">
        <v>184000</v>
      </c>
      <c r="D18" s="27">
        <v>100000</v>
      </c>
      <c r="E18" s="27">
        <v>216000</v>
      </c>
      <c r="F18" s="28">
        <v>100000</v>
      </c>
      <c r="G18" s="29">
        <f t="shared" si="0"/>
        <v>400000</v>
      </c>
      <c r="H18" s="36">
        <v>0.5</v>
      </c>
      <c r="I18" s="33">
        <v>0.01</v>
      </c>
    </row>
    <row r="19" spans="1:9" ht="18.75" customHeight="1" x14ac:dyDescent="0.3">
      <c r="A19" s="43">
        <v>2021</v>
      </c>
      <c r="B19" s="9" t="s">
        <v>22</v>
      </c>
      <c r="C19" s="18">
        <v>5774000</v>
      </c>
      <c r="D19" s="18">
        <v>2887000</v>
      </c>
      <c r="E19" s="18">
        <v>3026000</v>
      </c>
      <c r="F19" s="19">
        <v>1513000</v>
      </c>
      <c r="G19" s="12">
        <f t="shared" si="0"/>
        <v>8800000</v>
      </c>
      <c r="H19" s="34" t="s">
        <v>27</v>
      </c>
      <c r="I19" s="35">
        <v>0.05</v>
      </c>
    </row>
    <row r="20" spans="1:9" ht="18.75" x14ac:dyDescent="0.3">
      <c r="A20" s="44"/>
      <c r="B20" s="3" t="s">
        <v>23</v>
      </c>
      <c r="C20" s="10">
        <v>320000</v>
      </c>
      <c r="D20" s="10">
        <v>100000</v>
      </c>
      <c r="E20" s="10">
        <v>1680000</v>
      </c>
      <c r="F20" s="13">
        <v>100000</v>
      </c>
      <c r="G20" s="12">
        <f t="shared" si="0"/>
        <v>2000000</v>
      </c>
      <c r="H20" s="11">
        <v>0</v>
      </c>
      <c r="I20" s="31">
        <v>0</v>
      </c>
    </row>
    <row r="21" spans="1:9" ht="18.75" x14ac:dyDescent="0.3">
      <c r="A21" s="44"/>
      <c r="B21" s="3" t="s">
        <v>24</v>
      </c>
      <c r="C21" s="10">
        <v>1968000</v>
      </c>
      <c r="D21" s="10">
        <v>984000</v>
      </c>
      <c r="E21" s="10">
        <v>1032000</v>
      </c>
      <c r="F21" s="13">
        <v>500000</v>
      </c>
      <c r="G21" s="12">
        <f t="shared" si="0"/>
        <v>3000000</v>
      </c>
      <c r="H21" s="30" t="s">
        <v>28</v>
      </c>
      <c r="I21" s="31">
        <v>0</v>
      </c>
    </row>
    <row r="22" spans="1:9" ht="18.75" x14ac:dyDescent="0.3">
      <c r="A22" s="44"/>
      <c r="B22" s="3" t="s">
        <v>25</v>
      </c>
      <c r="C22" s="15">
        <v>1772000</v>
      </c>
      <c r="D22" s="15">
        <v>800000</v>
      </c>
      <c r="E22" s="15">
        <v>928000</v>
      </c>
      <c r="F22" s="20">
        <v>450000</v>
      </c>
      <c r="G22" s="12">
        <f t="shared" si="0"/>
        <v>2700000</v>
      </c>
      <c r="H22" s="30" t="s">
        <v>28</v>
      </c>
      <c r="I22" s="31">
        <v>0</v>
      </c>
    </row>
    <row r="23" spans="1:9" ht="18.75" x14ac:dyDescent="0.3">
      <c r="A23" s="44"/>
      <c r="B23" s="3" t="s">
        <v>26</v>
      </c>
      <c r="C23" s="15">
        <v>985000</v>
      </c>
      <c r="D23" s="15">
        <v>450000</v>
      </c>
      <c r="E23" s="15">
        <v>515000</v>
      </c>
      <c r="F23" s="20">
        <v>250000</v>
      </c>
      <c r="G23" s="12">
        <f t="shared" si="0"/>
        <v>1500000</v>
      </c>
      <c r="H23" s="30" t="s">
        <v>28</v>
      </c>
      <c r="I23" s="31">
        <v>0</v>
      </c>
    </row>
    <row r="24" spans="1:9" ht="18.75" x14ac:dyDescent="0.3">
      <c r="A24" s="44"/>
      <c r="B24" s="3" t="s">
        <v>29</v>
      </c>
      <c r="C24" s="10">
        <v>100000</v>
      </c>
      <c r="D24" s="10">
        <v>100000</v>
      </c>
      <c r="E24" s="10">
        <v>100000</v>
      </c>
      <c r="F24" s="13">
        <v>100000</v>
      </c>
      <c r="G24" s="12">
        <f t="shared" si="0"/>
        <v>200000</v>
      </c>
      <c r="H24" s="11">
        <v>0</v>
      </c>
      <c r="I24" s="31">
        <v>0</v>
      </c>
    </row>
    <row r="25" spans="1:9" ht="18.75" x14ac:dyDescent="0.3">
      <c r="A25" s="44"/>
      <c r="B25" s="3" t="s">
        <v>30</v>
      </c>
      <c r="C25" s="10">
        <v>259000</v>
      </c>
      <c r="D25" s="10">
        <v>100000</v>
      </c>
      <c r="E25" s="10">
        <v>0</v>
      </c>
      <c r="F25" s="13">
        <v>0</v>
      </c>
      <c r="G25" s="12">
        <f t="shared" ref="G25:G32" si="1">C25</f>
        <v>259000</v>
      </c>
      <c r="H25" s="11">
        <v>0</v>
      </c>
      <c r="I25" s="31">
        <v>0</v>
      </c>
    </row>
    <row r="26" spans="1:9" ht="18.75" x14ac:dyDescent="0.3">
      <c r="A26" s="44"/>
      <c r="B26" s="3" t="s">
        <v>31</v>
      </c>
      <c r="C26" s="10">
        <v>259000</v>
      </c>
      <c r="D26" s="10">
        <v>100000</v>
      </c>
      <c r="E26" s="10">
        <v>0</v>
      </c>
      <c r="F26" s="13">
        <v>0</v>
      </c>
      <c r="G26" s="12">
        <f t="shared" si="1"/>
        <v>259000</v>
      </c>
      <c r="H26" s="30" t="s">
        <v>27</v>
      </c>
      <c r="I26" s="31">
        <v>0.05</v>
      </c>
    </row>
    <row r="27" spans="1:9" ht="18.75" x14ac:dyDescent="0.3">
      <c r="A27" s="44"/>
      <c r="B27" s="3" t="s">
        <v>32</v>
      </c>
      <c r="C27" s="10">
        <v>280000</v>
      </c>
      <c r="D27" s="10">
        <v>100000</v>
      </c>
      <c r="E27" s="10">
        <v>0</v>
      </c>
      <c r="F27" s="13">
        <v>0</v>
      </c>
      <c r="G27" s="12">
        <f t="shared" si="1"/>
        <v>280000</v>
      </c>
      <c r="H27" s="11">
        <v>0</v>
      </c>
      <c r="I27" s="31">
        <v>0</v>
      </c>
    </row>
    <row r="28" spans="1:9" ht="18.75" x14ac:dyDescent="0.3">
      <c r="A28" s="44"/>
      <c r="B28" s="3" t="s">
        <v>33</v>
      </c>
      <c r="C28" s="10">
        <v>259000</v>
      </c>
      <c r="D28" s="10">
        <v>100000</v>
      </c>
      <c r="E28" s="10">
        <v>0</v>
      </c>
      <c r="F28" s="13">
        <v>0</v>
      </c>
      <c r="G28" s="12">
        <f t="shared" si="1"/>
        <v>259000</v>
      </c>
      <c r="H28" s="30" t="s">
        <v>27</v>
      </c>
      <c r="I28" s="31">
        <v>0.01</v>
      </c>
    </row>
    <row r="29" spans="1:9" ht="18.75" x14ac:dyDescent="0.3">
      <c r="A29" s="44"/>
      <c r="B29" s="3" t="s">
        <v>34</v>
      </c>
      <c r="C29" s="10">
        <v>280000</v>
      </c>
      <c r="D29" s="10">
        <v>100000</v>
      </c>
      <c r="E29" s="10">
        <v>0</v>
      </c>
      <c r="F29" s="13">
        <v>0</v>
      </c>
      <c r="G29" s="12">
        <f t="shared" si="1"/>
        <v>280000</v>
      </c>
      <c r="H29" s="30" t="s">
        <v>27</v>
      </c>
      <c r="I29" s="31">
        <v>0.01</v>
      </c>
    </row>
    <row r="30" spans="1:9" ht="18.75" x14ac:dyDescent="0.3">
      <c r="A30" s="44"/>
      <c r="B30" s="3" t="s">
        <v>35</v>
      </c>
      <c r="C30" s="10">
        <v>280000</v>
      </c>
      <c r="D30" s="10">
        <v>100000</v>
      </c>
      <c r="E30" s="10">
        <v>0</v>
      </c>
      <c r="F30" s="13">
        <v>0</v>
      </c>
      <c r="G30" s="12">
        <f t="shared" si="1"/>
        <v>280000</v>
      </c>
      <c r="H30" s="11">
        <v>0</v>
      </c>
      <c r="I30" s="31">
        <v>0</v>
      </c>
    </row>
    <row r="31" spans="1:9" ht="18.75" x14ac:dyDescent="0.3">
      <c r="A31" s="44"/>
      <c r="B31" s="3" t="s">
        <v>36</v>
      </c>
      <c r="C31" s="10">
        <v>259000</v>
      </c>
      <c r="D31" s="10">
        <v>100000</v>
      </c>
      <c r="E31" s="10">
        <v>0</v>
      </c>
      <c r="F31" s="13">
        <v>0</v>
      </c>
      <c r="G31" s="12">
        <f t="shared" si="1"/>
        <v>259000</v>
      </c>
      <c r="H31" s="11">
        <v>0</v>
      </c>
      <c r="I31" s="31">
        <v>0</v>
      </c>
    </row>
    <row r="32" spans="1:9" ht="18.75" x14ac:dyDescent="0.3">
      <c r="A32" s="44"/>
      <c r="B32" s="3" t="s">
        <v>37</v>
      </c>
      <c r="C32" s="10">
        <v>259000</v>
      </c>
      <c r="D32" s="10">
        <v>100000</v>
      </c>
      <c r="E32" s="10">
        <v>0</v>
      </c>
      <c r="F32" s="13">
        <v>0</v>
      </c>
      <c r="G32" s="12">
        <f t="shared" si="1"/>
        <v>259000</v>
      </c>
      <c r="H32" s="30" t="s">
        <v>27</v>
      </c>
      <c r="I32" s="31">
        <v>0.01</v>
      </c>
    </row>
    <row r="33" spans="1:9" ht="19.5" thickBot="1" x14ac:dyDescent="0.35">
      <c r="A33" s="45"/>
      <c r="B33" s="21" t="s">
        <v>38</v>
      </c>
      <c r="C33" s="22">
        <v>2190000</v>
      </c>
      <c r="D33" s="22">
        <v>200000</v>
      </c>
      <c r="E33" s="22">
        <v>1285000</v>
      </c>
      <c r="F33" s="17">
        <v>200000</v>
      </c>
      <c r="G33" s="16">
        <f>C33+E33</f>
        <v>3475000</v>
      </c>
      <c r="H33" s="32" t="s">
        <v>39</v>
      </c>
      <c r="I33" s="33">
        <v>0.05</v>
      </c>
    </row>
  </sheetData>
  <mergeCells count="12">
    <mergeCell ref="B2:I2"/>
    <mergeCell ref="G7:G8"/>
    <mergeCell ref="I7:I8"/>
    <mergeCell ref="A3:I3"/>
    <mergeCell ref="A4:I4"/>
    <mergeCell ref="A19:A33"/>
    <mergeCell ref="H7:H8"/>
    <mergeCell ref="A7:A8"/>
    <mergeCell ref="B7:B8"/>
    <mergeCell ref="E7:F7"/>
    <mergeCell ref="C7:D7"/>
    <mergeCell ref="A9:A18"/>
  </mergeCells>
  <pageMargins left="0.51181102362204722" right="0.5118110236220472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monia chaabane</cp:lastModifiedBy>
  <cp:lastPrinted>2021-07-05T09:05:41Z</cp:lastPrinted>
  <dcterms:created xsi:type="dcterms:W3CDTF">2019-10-29T14:00:22Z</dcterms:created>
  <dcterms:modified xsi:type="dcterms:W3CDTF">2021-08-06T09:42:04Z</dcterms:modified>
</cp:coreProperties>
</file>